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7275"/>
  </bookViews>
  <sheets>
    <sheet name="MC" sheetId="1" r:id="rId1"/>
  </sheets>
  <definedNames>
    <definedName name="_xlnm.Print_Area" localSheetId="0">MC!$A$1:$Q$291</definedName>
    <definedName name="_xlnm.Print_Titles" localSheetId="0">MC!$3:$3</definedName>
  </definedNames>
  <calcPr calcId="145621"/>
</workbook>
</file>

<file path=xl/calcChain.xml><?xml version="1.0" encoding="utf-8"?>
<calcChain xmlns="http://schemas.openxmlformats.org/spreadsheetml/2006/main">
  <c r="M275" i="1" l="1"/>
  <c r="M270" i="1"/>
  <c r="M261" i="1"/>
  <c r="L261" i="1"/>
  <c r="M258" i="1"/>
  <c r="L258" i="1"/>
  <c r="L249" i="1"/>
  <c r="M249" i="1"/>
  <c r="M241" i="1"/>
  <c r="L241" i="1"/>
  <c r="M225" i="1"/>
  <c r="M217" i="1"/>
  <c r="M202" i="1"/>
  <c r="M199" i="1"/>
  <c r="L114" i="1"/>
  <c r="M114" i="1"/>
  <c r="M285" i="1"/>
  <c r="L285" i="1"/>
  <c r="M283" i="1"/>
  <c r="L283" i="1"/>
  <c r="M281" i="1"/>
  <c r="L281" i="1"/>
  <c r="M279" i="1"/>
  <c r="L279" i="1"/>
  <c r="M277" i="1"/>
  <c r="L277" i="1"/>
  <c r="L275" i="1"/>
  <c r="M272" i="1"/>
  <c r="L272" i="1"/>
  <c r="L270" i="1"/>
  <c r="M266" i="1"/>
  <c r="L266" i="1"/>
  <c r="M264" i="1"/>
  <c r="L264" i="1"/>
  <c r="M254" i="1"/>
  <c r="L254" i="1"/>
  <c r="M252" i="1"/>
  <c r="L252" i="1"/>
  <c r="M245" i="1"/>
  <c r="L245" i="1"/>
  <c r="M243" i="1"/>
  <c r="L243" i="1"/>
  <c r="M238" i="1"/>
  <c r="L238" i="1"/>
  <c r="L233" i="1"/>
  <c r="M231" i="1"/>
  <c r="L231" i="1"/>
  <c r="M227" i="1"/>
  <c r="L227" i="1"/>
  <c r="L225" i="1"/>
  <c r="M220" i="1"/>
  <c r="L220" i="1"/>
  <c r="L217" i="1"/>
  <c r="L202" i="1"/>
  <c r="L199" i="1"/>
  <c r="M165" i="1"/>
  <c r="L165" i="1"/>
  <c r="M163" i="1"/>
  <c r="L163" i="1"/>
  <c r="M159" i="1"/>
  <c r="L159" i="1"/>
  <c r="M157" i="1"/>
  <c r="L157" i="1"/>
  <c r="M155" i="1"/>
  <c r="L155" i="1"/>
  <c r="M152" i="1"/>
  <c r="L152" i="1"/>
  <c r="L150" i="1"/>
  <c r="M147" i="1"/>
  <c r="L147" i="1"/>
  <c r="M145" i="1"/>
  <c r="L145" i="1"/>
  <c r="M143" i="1"/>
  <c r="L143" i="1"/>
  <c r="M141" i="1"/>
  <c r="L141" i="1"/>
  <c r="M138" i="1"/>
  <c r="L138" i="1"/>
  <c r="M135" i="1"/>
  <c r="L135" i="1"/>
  <c r="M132" i="1"/>
  <c r="L132" i="1"/>
  <c r="M119" i="1"/>
  <c r="L119" i="1"/>
  <c r="M117" i="1"/>
  <c r="L117" i="1"/>
  <c r="M112" i="1"/>
  <c r="L112" i="1"/>
  <c r="M110" i="1"/>
  <c r="L110" i="1"/>
  <c r="M108" i="1"/>
  <c r="L108" i="1"/>
  <c r="M105" i="1"/>
  <c r="L105" i="1"/>
  <c r="L92" i="1"/>
  <c r="M88" i="1"/>
  <c r="L88" i="1"/>
  <c r="M85" i="1"/>
  <c r="L85" i="1"/>
  <c r="M82" i="1"/>
  <c r="L82" i="1"/>
  <c r="M75" i="1"/>
  <c r="L75" i="1"/>
  <c r="M62" i="1"/>
  <c r="L62" i="1"/>
  <c r="M52" i="1"/>
  <c r="L52" i="1"/>
  <c r="M47" i="1"/>
  <c r="L47" i="1"/>
  <c r="M39" i="1"/>
  <c r="L39" i="1"/>
  <c r="M34" i="1"/>
  <c r="L34" i="1"/>
  <c r="M21" i="1"/>
  <c r="L21" i="1"/>
  <c r="M16" i="1"/>
  <c r="L16" i="1"/>
</calcChain>
</file>

<file path=xl/comments1.xml><?xml version="1.0" encoding="utf-8"?>
<comments xmlns="http://schemas.openxmlformats.org/spreadsheetml/2006/main">
  <authors>
    <author>Admin</author>
    <author/>
  </authors>
  <commentList>
    <comment ref="H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O189" authorId="1">
      <text>
        <r>
          <rPr>
            <sz val="11"/>
            <color rgb="FF000000"/>
            <rFont val="Calibri"/>
          </rPr>
          <t>+kimanhoi@yahoo.com
_Assigned to _
	-Binh Lam
Kim Anh ơi, các lớp CLC theo TT23 cần học 120 tiết ở CS1, từ CS2-4 học 150 tiết. Do đó, để đủ thời gian, sinh viên CS1 cần học 4 tiết x 2 buổi/ tuần. SV học CS2 trở lên cần học 4 tiết x 3 buổi/tuần.
Nếu thi sát hạch muộn em lưu ý mọi người xếp số buổi/tuần tăng lên giúp chị. Chị cảm ơn em.
	-Binh Lam
Chị +lamhoabinh@yahoo.com ơi, em đã để 2 buổi/lớp, và do 1 gv phụ trách. Chị kiểm tra lại thông tin GV giúp em nhé.
_Reassigned to lamhoabinh@yahoo.com_
	-Nguyen Thi Lan Huong</t>
        </r>
      </text>
    </comment>
    <comment ref="G279" authorId="1">
      <text>
        <r>
          <rPr>
            <sz val="11"/>
            <color rgb="FF000000"/>
            <rFont val="Calibri"/>
          </rPr>
          <t>Hủy 1 lớp A1
	-vp khoa</t>
        </r>
      </text>
    </comment>
  </commentList>
</comments>
</file>

<file path=xl/sharedStrings.xml><?xml version="1.0" encoding="utf-8"?>
<sst xmlns="http://schemas.openxmlformats.org/spreadsheetml/2006/main" count="1400" uniqueCount="559">
  <si>
    <t>(Áp dụng từ ngày 20/8/2018-02/12/2018 đối với tất cả các khóa)</t>
  </si>
  <si>
    <t>TT</t>
  </si>
  <si>
    <t>Mã học phần</t>
  </si>
  <si>
    <t>Tên học phần</t>
  </si>
  <si>
    <t>Số TC</t>
  </si>
  <si>
    <t>Số tiết</t>
  </si>
  <si>
    <t>HP tiên quyết</t>
  </si>
  <si>
    <t>Mã lớp học phần</t>
  </si>
  <si>
    <t>Thứ</t>
  </si>
  <si>
    <t>Tiết</t>
  </si>
  <si>
    <t>PHÒNG</t>
  </si>
  <si>
    <t>GĐ</t>
  </si>
  <si>
    <t>Sĩ số max</t>
  </si>
  <si>
    <t>Sĩ số ĐK</t>
  </si>
  <si>
    <t>Ngôn ngữ/ Đơn vị giảng dạy</t>
  </si>
  <si>
    <t>Đối tượng học</t>
  </si>
  <si>
    <t>Họ và tên giáo viên</t>
  </si>
  <si>
    <t>ĐT liên hệ</t>
  </si>
  <si>
    <t>PHI1004</t>
  </si>
  <si>
    <t>Những nguyên lý CB CN Mác-Lênin  1</t>
  </si>
  <si>
    <t>2</t>
  </si>
  <si>
    <t>30</t>
  </si>
  <si>
    <t>PHI1004-01</t>
  </si>
  <si>
    <t>1-2</t>
  </si>
  <si>
    <t>HT1</t>
  </si>
  <si>
    <t>B2</t>
  </si>
  <si>
    <t>Tiếng Việt / Mời giảng Trường ĐH KHXH&amp;NV</t>
  </si>
  <si>
    <t>Tất cả các khóa</t>
  </si>
  <si>
    <t>PHI1004-02</t>
  </si>
  <si>
    <t>3-4</t>
  </si>
  <si>
    <t>PHI1004-03</t>
  </si>
  <si>
    <t>5-6</t>
  </si>
  <si>
    <t>PHI1004-04</t>
  </si>
  <si>
    <t>7-8</t>
  </si>
  <si>
    <t>PHI1004-05</t>
  </si>
  <si>
    <t>PHI1004-06</t>
  </si>
  <si>
    <t>PHI1004-07</t>
  </si>
  <si>
    <t>PHI1004-08</t>
  </si>
  <si>
    <t>PHI1004-09</t>
  </si>
  <si>
    <t>PHI1004-10</t>
  </si>
  <si>
    <t>PHI1004-11</t>
  </si>
  <si>
    <t>PHI1004-12</t>
  </si>
  <si>
    <t>PHI1005</t>
  </si>
  <si>
    <t>Những nguyên lý CB CN Mác-Lê nin  2</t>
  </si>
  <si>
    <t>3</t>
  </si>
  <si>
    <t>45</t>
  </si>
  <si>
    <t>PHI1005-01</t>
  </si>
  <si>
    <t>1-3</t>
  </si>
  <si>
    <t>PHI1005-02</t>
  </si>
  <si>
    <t>7-9</t>
  </si>
  <si>
    <t>PHI1005-03</t>
  </si>
  <si>
    <t>PHI1005-04</t>
  </si>
  <si>
    <t>4-6</t>
  </si>
  <si>
    <t>POL1001</t>
  </si>
  <si>
    <t>Tư tưởng Hồ Chí Minh</t>
  </si>
  <si>
    <t>POL1001-01</t>
  </si>
  <si>
    <t>HT2</t>
  </si>
  <si>
    <t>POL1001-02</t>
  </si>
  <si>
    <t>POL1001-03</t>
  </si>
  <si>
    <t>POL1001-04</t>
  </si>
  <si>
    <t>POL1001-05</t>
  </si>
  <si>
    <t>POL1001-06</t>
  </si>
  <si>
    <t>POL1001-07</t>
  </si>
  <si>
    <t>POL1001-08</t>
  </si>
  <si>
    <t>10-11</t>
  </si>
  <si>
    <t>POL1001-09</t>
  </si>
  <si>
    <t>POL1001-10</t>
  </si>
  <si>
    <t>POL1001-11</t>
  </si>
  <si>
    <t>POL1001-12</t>
  </si>
  <si>
    <t>HIS1002</t>
  </si>
  <si>
    <t>Đường lối cách mạng của Đảng CSVN</t>
  </si>
  <si>
    <t>HIS1002-01</t>
  </si>
  <si>
    <t>HIS1002-02</t>
  </si>
  <si>
    <t>HIS1002-03</t>
  </si>
  <si>
    <t>HIS1002-04</t>
  </si>
  <si>
    <t>Giáo dục an ninh- quốc phòng</t>
  </si>
  <si>
    <t>8</t>
  </si>
  <si>
    <t>theo kế hoạch giảng dạy của Trung tâm Giáo dục Quốc phòng AN-ĐHQGHN</t>
  </si>
  <si>
    <t>Dự kiến học từ 26/5 đến 21/6/2019</t>
  </si>
  <si>
    <t>Giáo dục thể chất</t>
  </si>
  <si>
    <t>Theo Kế hoạch giảng dạy của Trung tâm Giáo dục thể chất &amp; Thể thao - ĐHQGHN</t>
  </si>
  <si>
    <t>Kỹ năng bổ trợ</t>
  </si>
  <si>
    <t>Theo Kế hoạch của Nhà trường</t>
  </si>
  <si>
    <t>Các học phần thuộc Học kỳ 1&amp;2 khóa QH.2018</t>
  </si>
  <si>
    <t>INT1004</t>
  </si>
  <si>
    <t xml:space="preserve">Tin học cơ sở 2 </t>
  </si>
  <si>
    <t>Tiếng Việt</t>
  </si>
  <si>
    <t>các Khoa trừ Khoa SPTA</t>
  </si>
  <si>
    <t xml:space="preserve">HIS1052B
</t>
  </si>
  <si>
    <t>Cơ sở văn hóa Việt Nam</t>
  </si>
  <si>
    <t>HIS1052B-01</t>
  </si>
  <si>
    <t>Khoa SPTA</t>
  </si>
  <si>
    <t xml:space="preserve">HT3 </t>
  </si>
  <si>
    <t>Tiếng Anh / K.NN&amp;VH CNNTA, BM. NN&amp;VHNV</t>
  </si>
  <si>
    <t>HIS1052B-03</t>
  </si>
  <si>
    <t>HT4</t>
  </si>
  <si>
    <t>Tiếng Việt / BM.NN&amp;VHVN</t>
  </si>
  <si>
    <t>Ngô Thanh Mai</t>
  </si>
  <si>
    <t>0902268995</t>
  </si>
  <si>
    <t>HIS1052B-04</t>
  </si>
  <si>
    <t>VLF1052</t>
  </si>
  <si>
    <t>Nhập môn Việt ngữ học</t>
  </si>
  <si>
    <t>VLF1052-01</t>
  </si>
  <si>
    <t>Tiếng Việt / BM. NN&amp;VHVN</t>
  </si>
  <si>
    <t>Nguyễn Thị Thu Hương</t>
  </si>
  <si>
    <t>0941898975</t>
  </si>
  <si>
    <t>VLF1052-02</t>
  </si>
  <si>
    <t>VLF1052-03</t>
  </si>
  <si>
    <t>VLF1052-04</t>
  </si>
  <si>
    <t>VLF1052-05</t>
  </si>
  <si>
    <t>Chu Thị Phong Lan</t>
  </si>
  <si>
    <t>0989083830</t>
  </si>
  <si>
    <t>VLF1052-06</t>
  </si>
  <si>
    <t>VLF1052-07</t>
  </si>
  <si>
    <t>Chử Thị Bích</t>
  </si>
  <si>
    <t>0983046243</t>
  </si>
  <si>
    <t>VLF1052-08</t>
  </si>
  <si>
    <t>VLF1052-09</t>
  </si>
  <si>
    <t>Phan Thị Nguyệt Hoa</t>
  </si>
  <si>
    <t>0982837888</t>
  </si>
  <si>
    <t>Các học phần thuộc Học kỳ 3 khóa QH.2017</t>
  </si>
  <si>
    <t>Các học phần tự chọn Khối II</t>
  </si>
  <si>
    <t>MAT1092</t>
  </si>
  <si>
    <t>Toán cao cấp</t>
  </si>
  <si>
    <t>4</t>
  </si>
  <si>
    <t>60</t>
  </si>
  <si>
    <t>MAT1092-01</t>
  </si>
  <si>
    <t>1-4</t>
  </si>
  <si>
    <t>HT5</t>
  </si>
  <si>
    <t>Tiếng Việt / Mời giảng ĐH Kinh tế</t>
  </si>
  <si>
    <t>QH.2015, QH.2016 Tiếng Anh - Kinh tế đối ngoại, các ngành NN&amp;SP</t>
  </si>
  <si>
    <t>Trần Bá Phi</t>
  </si>
  <si>
    <t>MAT1092-02</t>
  </si>
  <si>
    <t>MAT1092-03</t>
  </si>
  <si>
    <t>Nguyễn Đăng Hùng</t>
  </si>
  <si>
    <t>MAT1092-04</t>
  </si>
  <si>
    <t>MAT1092-05</t>
  </si>
  <si>
    <t>MAT1092-06</t>
  </si>
  <si>
    <t>HT6</t>
  </si>
  <si>
    <t>Doãn Quí Cối</t>
  </si>
  <si>
    <t>MAT1092-07</t>
  </si>
  <si>
    <t>MAT1092-08</t>
  </si>
  <si>
    <t>7-10</t>
  </si>
  <si>
    <t>MAT1092-09</t>
  </si>
  <si>
    <t>MAT1092-10</t>
  </si>
  <si>
    <t>Các học phần tự chọn Khối III</t>
  </si>
  <si>
    <t>PHI1051</t>
  </si>
  <si>
    <t>Logic học đại cương</t>
  </si>
  <si>
    <t>PHI1051-01</t>
  </si>
  <si>
    <t>9-10</t>
  </si>
  <si>
    <t xml:space="preserve">HT5 </t>
  </si>
  <si>
    <t>QH.2017 các ngành Sư phạm và Ngôn ngữ</t>
  </si>
  <si>
    <t>PHI1051-02</t>
  </si>
  <si>
    <t>PHI1051-03</t>
  </si>
  <si>
    <t>PHI1051-04</t>
  </si>
  <si>
    <t>PHI1051-05</t>
  </si>
  <si>
    <t>FLF1001</t>
  </si>
  <si>
    <t>Cảm thụ nghệ thuật</t>
  </si>
  <si>
    <t>FLF1001-01</t>
  </si>
  <si>
    <t>2-3</t>
  </si>
  <si>
    <t>Trần Thị Tuyết Nhung</t>
  </si>
  <si>
    <t>FLF1001-02</t>
  </si>
  <si>
    <t>4-5</t>
  </si>
  <si>
    <t>VLF1053</t>
  </si>
  <si>
    <t>Tiếng Việt thực hành</t>
  </si>
  <si>
    <t>VLF1053-01</t>
  </si>
  <si>
    <t>HT8</t>
  </si>
  <si>
    <t>BM. NN&amp;VHVN</t>
  </si>
  <si>
    <t>VLF1053-02</t>
  </si>
  <si>
    <t>FLF1004</t>
  </si>
  <si>
    <t>Văn hóa các nước ASEAN</t>
  </si>
  <si>
    <t>FLF1004-01</t>
  </si>
  <si>
    <t>Hồ Thị Thành</t>
  </si>
  <si>
    <t>FLF1004-02</t>
  </si>
  <si>
    <t>FLF1004-03</t>
  </si>
  <si>
    <t>HT3</t>
  </si>
  <si>
    <t>Các học phần thuộc Học kỳ 5 khóa QH.2016</t>
  </si>
  <si>
    <t>PSF3008</t>
  </si>
  <si>
    <t>Giáo dục học</t>
  </si>
  <si>
    <t>PSF3007</t>
  </si>
  <si>
    <t>PSF3008-01</t>
  </si>
  <si>
    <t>HT9</t>
  </si>
  <si>
    <t>Tiếng Việt / Bộ môn Tâm lý - Giáo dục</t>
  </si>
  <si>
    <t>QH.2016 Sư phạm</t>
  </si>
  <si>
    <t>Đào Thị Cẩm Nhung</t>
  </si>
  <si>
    <t>0945665968</t>
  </si>
  <si>
    <t>PSF3008-02</t>
  </si>
  <si>
    <t>PSF3008-03</t>
  </si>
  <si>
    <t>Nguyễn Thị Thắng</t>
  </si>
  <si>
    <t>0936775969</t>
  </si>
  <si>
    <t>PSF3008-04</t>
  </si>
  <si>
    <t>PSF3008-05</t>
  </si>
  <si>
    <t>PSF3008-06</t>
  </si>
  <si>
    <t>PSF3008-07</t>
  </si>
  <si>
    <t>PSF3008-08</t>
  </si>
  <si>
    <t>PSF3008-09</t>
  </si>
  <si>
    <t>PSF3008-10</t>
  </si>
  <si>
    <t>HT7</t>
  </si>
  <si>
    <t>PSF3008-11</t>
  </si>
  <si>
    <t>ENG3079</t>
  </si>
  <si>
    <t>Quản lý dự án</t>
  </si>
  <si>
    <t>ENG3079-01</t>
  </si>
  <si>
    <t>Mời giảng Trường ĐH KHXH&amp;NV</t>
  </si>
  <si>
    <t>QH.2016 NN Anh đh Quản trị học</t>
  </si>
  <si>
    <t>ENG3079-02</t>
  </si>
  <si>
    <t>BSL2051</t>
  </si>
  <si>
    <t>Luật kinh doanh quốc tế</t>
  </si>
  <si>
    <t>BSL2051-01</t>
  </si>
  <si>
    <t>Tiếng Việt / Mời giảng Khoa Luật - ĐHQGHN</t>
  </si>
  <si>
    <t>QH.2016 Tiếng Anh - Kinh tế đối ngoại</t>
  </si>
  <si>
    <t>INE2008</t>
  </si>
  <si>
    <t>Kinh doanh quốc tế</t>
  </si>
  <si>
    <t>INE1051</t>
  </si>
  <si>
    <t>INE2008-01</t>
  </si>
  <si>
    <t>Tiếng Việt / Mời giảng Trường ĐH Kinh tế</t>
  </si>
  <si>
    <t>TOU2001</t>
  </si>
  <si>
    <t>Nhập môn khoa học du lịch</t>
  </si>
  <si>
    <t>TOU2001-01</t>
  </si>
  <si>
    <t>QH.2016 Nga, Pháp, Đức, Trung đh Du lịch</t>
  </si>
  <si>
    <t>INE1050</t>
  </si>
  <si>
    <t>Kinh tế vi mô</t>
  </si>
  <si>
    <t>INE1050-01</t>
  </si>
  <si>
    <t>QH.2016 Trung, Nhật đh Kinh tế</t>
  </si>
  <si>
    <t>INE1050-02</t>
  </si>
  <si>
    <t>Kinh tế vĩ mô</t>
  </si>
  <si>
    <t>INE1051-01</t>
  </si>
  <si>
    <t>107</t>
  </si>
  <si>
    <t>QH.2015 Trung, Nhật đh Kinh tế</t>
  </si>
  <si>
    <t>RUS1001</t>
  </si>
  <si>
    <t>Địa lý đại cương</t>
  </si>
  <si>
    <t>RUS4029</t>
  </si>
  <si>
    <t>RUS1001-01</t>
  </si>
  <si>
    <t>A2</t>
  </si>
  <si>
    <t>Tiếng Nga / Khoa NN&amp;VH Nga</t>
  </si>
  <si>
    <t>QH.2016 tiếng Nga</t>
  </si>
  <si>
    <t>FLF1002</t>
  </si>
  <si>
    <t>Phương pháp luận nghiên cứu khoa học</t>
  </si>
  <si>
    <t>ENG4027B</t>
  </si>
  <si>
    <t>FLF1002-01</t>
  </si>
  <si>
    <t>610</t>
  </si>
  <si>
    <t>Tiếng Anh / Khoa SPTA</t>
  </si>
  <si>
    <t>QH.2016 các ngành NN và SP tiếng Anh</t>
  </si>
  <si>
    <t xml:space="preserve">                                                                                         </t>
  </si>
  <si>
    <t>FLF1002-02</t>
  </si>
  <si>
    <t>Tiếng Pháp / Khoa NN&amp;VH Pháp</t>
  </si>
  <si>
    <t>QH.2016 các ngành NN và SP tiếng Pháp</t>
  </si>
  <si>
    <t>FLF1002-03</t>
  </si>
  <si>
    <t>106</t>
  </si>
  <si>
    <t>C2</t>
  </si>
  <si>
    <t>Tiếng Trung / Khoa NN&amp;VH Trung Quốc</t>
  </si>
  <si>
    <t>QH.2016 các ngành NN và SP tiếng Trung</t>
  </si>
  <si>
    <t>Nguyễn Hoàng Anh</t>
  </si>
  <si>
    <t>0904124842</t>
  </si>
  <si>
    <t>FLF1002-04</t>
  </si>
  <si>
    <t>Tiếng Việt / BM. Tâm lý - Giáo dục</t>
  </si>
  <si>
    <t>QH.2016, QH2015 các ngành Ngôn ngữ và Sư phạm</t>
  </si>
  <si>
    <t>Tạ Nhật Ánh</t>
  </si>
  <si>
    <t>0934893668</t>
  </si>
  <si>
    <t>FLF1002-05</t>
  </si>
  <si>
    <t>Đặng Thị Lan</t>
  </si>
  <si>
    <t>0985310261</t>
  </si>
  <si>
    <t>FLF1002-06</t>
  </si>
  <si>
    <t>FLF1002-07</t>
  </si>
  <si>
    <t>Đào Thị Diệu Linh</t>
  </si>
  <si>
    <t>0912170182</t>
  </si>
  <si>
    <t>FLF1002-08</t>
  </si>
  <si>
    <t>HIS1053</t>
  </si>
  <si>
    <t xml:space="preserve">Lịch sử văn minh thế giới </t>
  </si>
  <si>
    <t>ENG4026</t>
  </si>
  <si>
    <t>HIS1053-01</t>
  </si>
  <si>
    <t>QH.2016 các ngành Ngôn ngữ và Sư phạm</t>
  </si>
  <si>
    <t>HIS1053-02</t>
  </si>
  <si>
    <t>FLF1004-E</t>
  </si>
  <si>
    <t>Văn hóa các nước ASEAN</t>
  </si>
  <si>
    <t>FLF1004-E-01</t>
  </si>
  <si>
    <t>Tiếng Anh / Khoa NN&amp;VH CNNTA</t>
  </si>
  <si>
    <t>FLF1004-E-02</t>
  </si>
  <si>
    <t>HỦY</t>
  </si>
  <si>
    <t>Các học phần thuộc Học kỳ 7 khóa QH.2015</t>
  </si>
  <si>
    <t>BSA2006</t>
  </si>
  <si>
    <t>Quản trị nguồn nhân lực</t>
  </si>
  <si>
    <t>BSA2006-01</t>
  </si>
  <si>
    <t>QH.2015 NN Anh đh Quản trị học</t>
  </si>
  <si>
    <t>ENG3080</t>
  </si>
  <si>
    <t>Quản trị văn phòng</t>
  </si>
  <si>
    <t>ENG3080-01</t>
  </si>
  <si>
    <t>INE3003</t>
  </si>
  <si>
    <t>Tài chính quốc tế</t>
  </si>
  <si>
    <t>INE3003-01</t>
  </si>
  <si>
    <t>QH.2015 Tiếng Anh - Kinh tế</t>
  </si>
  <si>
    <t>FIB2001</t>
  </si>
  <si>
    <t>Kinh tế tiền tệ ngân hàng</t>
  </si>
  <si>
    <t>FIB2001-01</t>
  </si>
  <si>
    <t>QH.2015 Tiếng Anh - Kinh tế
QH.2015 NN Trung, Nhật đh Kinh tế</t>
  </si>
  <si>
    <t>Các học phần tự chọn định hướng Kinh tế</t>
  </si>
  <si>
    <t>INE2020</t>
  </si>
  <si>
    <t>Kinh tế quốc tế</t>
  </si>
  <si>
    <t>INE2020-01</t>
  </si>
  <si>
    <t>QH.2015 NN Trung, Nhật đh Kinh tế</t>
  </si>
  <si>
    <t>BSA2004</t>
  </si>
  <si>
    <t>Nhập môn Quản trị học</t>
  </si>
  <si>
    <t>BSA2004-01</t>
  </si>
  <si>
    <t>Các học phần tự chọn chuyên ngành Kinh tế đối ngoại</t>
  </si>
  <si>
    <t>INE3007</t>
  </si>
  <si>
    <t>Giao dịch thương mại quốc tế</t>
  </si>
  <si>
    <t>INE3001</t>
  </si>
  <si>
    <t>INE3007-01</t>
  </si>
  <si>
    <t>201</t>
  </si>
  <si>
    <t>QH.2015 Tiếng Anh - Kinh tế đối ngoại</t>
  </si>
  <si>
    <t>INE3006</t>
  </si>
  <si>
    <t>Thanh toán quốc tế</t>
  </si>
  <si>
    <t>INE3006-01</t>
  </si>
  <si>
    <t>INE3004</t>
  </si>
  <si>
    <t>Thương mại điện tử</t>
  </si>
  <si>
    <t>INT1004, INE3001</t>
  </si>
  <si>
    <t>INE3004-01</t>
  </si>
  <si>
    <t xml:space="preserve">Các học phần Ngoại ngữ 2 </t>
  </si>
  <si>
    <t>FLF1805</t>
  </si>
  <si>
    <t>Tiếng Tây Ban Nha cơ sở 1 (A1)</t>
  </si>
  <si>
    <t>FLF1805-01</t>
  </si>
  <si>
    <t>207</t>
  </si>
  <si>
    <t>C1</t>
  </si>
  <si>
    <t>ĐSQ TBN</t>
  </si>
  <si>
    <t>QH.2018</t>
  </si>
  <si>
    <t>FLF2105</t>
  </si>
  <si>
    <t>Tiếng Italia cơ sở 1 (A1)</t>
  </si>
  <si>
    <t>FLF2105-01</t>
  </si>
  <si>
    <t>308</t>
  </si>
  <si>
    <t>ĐSQ Italia</t>
  </si>
  <si>
    <t>FLF1105</t>
  </si>
  <si>
    <t>Tiếng Anh cơ sở 1 (A1)</t>
  </si>
  <si>
    <t>FLF1105-01</t>
  </si>
  <si>
    <t>Khoa Tiếng Anh</t>
  </si>
  <si>
    <t>Phạm Thu Hà 89</t>
  </si>
  <si>
    <t>978357389</t>
  </si>
  <si>
    <t>FLF1105-02</t>
  </si>
  <si>
    <t>Bùi Thị Hằng</t>
  </si>
  <si>
    <t>984354445</t>
  </si>
  <si>
    <t>FLF1105-03</t>
  </si>
  <si>
    <t>FLF1105-04</t>
  </si>
  <si>
    <t>FLF1105-05</t>
  </si>
  <si>
    <t>Lê Phương</t>
  </si>
  <si>
    <t>973694591</t>
  </si>
  <si>
    <t>FLF1105-06</t>
  </si>
  <si>
    <t>202</t>
  </si>
  <si>
    <t>Bùi Kim Ngân</t>
  </si>
  <si>
    <t>975311579</t>
  </si>
  <si>
    <t>FLF1105-07</t>
  </si>
  <si>
    <t>FLF1105-08</t>
  </si>
  <si>
    <t>101</t>
  </si>
  <si>
    <t>Phạm Thị Hằng</t>
  </si>
  <si>
    <t>FLF1105-09</t>
  </si>
  <si>
    <t>FLF1105-10</t>
  </si>
  <si>
    <t>Phan Thị Hải Yến</t>
  </si>
  <si>
    <t>FLF1105-11</t>
  </si>
  <si>
    <t>3-6</t>
  </si>
  <si>
    <t>Vũ Thùy Linh</t>
  </si>
  <si>
    <t>FLF1105-12</t>
  </si>
  <si>
    <t>Đinh Thị Thu Trang</t>
  </si>
  <si>
    <t>FLF1105-13</t>
  </si>
  <si>
    <t>Trần Kiều Hạnh</t>
  </si>
  <si>
    <t>FLF1105-14</t>
  </si>
  <si>
    <t>FLF1105-15</t>
  </si>
  <si>
    <t>FLF1105-16</t>
  </si>
  <si>
    <t>102</t>
  </si>
  <si>
    <t>Lê Thị Thủy</t>
  </si>
  <si>
    <t>FLF1105-17</t>
  </si>
  <si>
    <t>103</t>
  </si>
  <si>
    <t>Lương Tố Lan</t>
  </si>
  <si>
    <t>FLF1105-18</t>
  </si>
  <si>
    <t>Lê Thị Phương</t>
  </si>
  <si>
    <t>FLF1105-19</t>
  </si>
  <si>
    <t>Bùi Bích Phương</t>
  </si>
  <si>
    <t>FLF1105-20</t>
  </si>
  <si>
    <t>FLF1105-21</t>
  </si>
  <si>
    <t>Phạm Thu Hà</t>
  </si>
  <si>
    <t>FLF1105-22</t>
  </si>
  <si>
    <t>FLF1105-23</t>
  </si>
  <si>
    <t>FLF1105-24</t>
  </si>
  <si>
    <t>QH.2018 CLC theo TT23 (mở sau kỳ thi sát hạch)</t>
  </si>
  <si>
    <t>FLF1105-25</t>
  </si>
  <si>
    <t>309</t>
  </si>
  <si>
    <t>FLF1105-26</t>
  </si>
  <si>
    <t>FLF1105-27</t>
  </si>
  <si>
    <t>Đường Thị Phương Thảo</t>
  </si>
  <si>
    <t>FLF1105-28</t>
  </si>
  <si>
    <t>FLF1106</t>
  </si>
  <si>
    <t>Tiếng Anh cơ sở 2 (A2)</t>
  </si>
  <si>
    <t>5</t>
  </si>
  <si>
    <t>75</t>
  </si>
  <si>
    <t>FLF1106-01</t>
  </si>
  <si>
    <t>1-5</t>
  </si>
  <si>
    <t>104</t>
  </si>
  <si>
    <t>QH.2017</t>
  </si>
  <si>
    <t>Nguyễn Thanh Hòa</t>
  </si>
  <si>
    <t>FLF1106-02</t>
  </si>
  <si>
    <t>FLF1107</t>
  </si>
  <si>
    <t>Tiếng Anh cơ sở 3 (B1)</t>
  </si>
  <si>
    <t>FLF1016</t>
  </si>
  <si>
    <t>FLF1107-01</t>
  </si>
  <si>
    <t>2-6</t>
  </si>
  <si>
    <t>105</t>
  </si>
  <si>
    <t>FLF1107-02</t>
  </si>
  <si>
    <t>FLF1107-03</t>
  </si>
  <si>
    <t>Nguyễn Hải Hà</t>
  </si>
  <si>
    <t>FLF1107-04</t>
  </si>
  <si>
    <t>FLF1107-05</t>
  </si>
  <si>
    <t>FLF1107-06</t>
  </si>
  <si>
    <t>Hoàng Thị Phương Loan</t>
  </si>
  <si>
    <t>FLF1107-07</t>
  </si>
  <si>
    <t>FLF1107-08</t>
  </si>
  <si>
    <t>FLF1107-09</t>
  </si>
  <si>
    <t>FLF1107-10</t>
  </si>
  <si>
    <t>FLF1107-11</t>
  </si>
  <si>
    <t>FLF1107-12</t>
  </si>
  <si>
    <t>FLF1107-13</t>
  </si>
  <si>
    <t>7-11</t>
  </si>
  <si>
    <t>FLF1107-14</t>
  </si>
  <si>
    <t>FLF1108</t>
  </si>
  <si>
    <t>Tiếng Anh cơ sở 4 (B2)</t>
  </si>
  <si>
    <t>FLF1108-01</t>
  </si>
  <si>
    <t>QH.2016 CLC</t>
  </si>
  <si>
    <t>FLF1108-02</t>
  </si>
  <si>
    <t>FLF1305</t>
  </si>
  <si>
    <t>Tiếng Pháp cơ sở 1 (A1)</t>
  </si>
  <si>
    <t>FLF1305-01</t>
  </si>
  <si>
    <t>Khoa NN&amp;VH Pháp</t>
  </si>
  <si>
    <t>FLF1305-02</t>
  </si>
  <si>
    <t>FLF1305-03</t>
  </si>
  <si>
    <t>FLF1305-04</t>
  </si>
  <si>
    <t>FLF1306</t>
  </si>
  <si>
    <t>Tiếng Pháp cơ sở 2 (A2)</t>
  </si>
  <si>
    <t>FLF1306-01</t>
  </si>
  <si>
    <t>208</t>
  </si>
  <si>
    <t>FLF1307</t>
  </si>
  <si>
    <t>Tiếng Pháp cơ sở 3 (B1)</t>
  </si>
  <si>
    <t>FLF1307-01</t>
  </si>
  <si>
    <t>206</t>
  </si>
  <si>
    <t>FLF1307-02</t>
  </si>
  <si>
    <t>FLF1307-03</t>
  </si>
  <si>
    <t>FLF1308</t>
  </si>
  <si>
    <t>Tiếng Pháp cơ sở 4 (B2)</t>
  </si>
  <si>
    <t>FLF1308-01</t>
  </si>
  <si>
    <t>FLF1405</t>
  </si>
  <si>
    <t>Tiếng Trung Quốc  cơ sở 1 (A1)</t>
  </si>
  <si>
    <t>FLF1405-01</t>
  </si>
  <si>
    <t>Khoa NN&amp;VH Trung Quốc</t>
  </si>
  <si>
    <t>FLF1405-02</t>
  </si>
  <si>
    <t>FLF1405-03</t>
  </si>
  <si>
    <t>FLF1405-04</t>
  </si>
  <si>
    <t>FLF1406</t>
  </si>
  <si>
    <t>Tiếng Trung Quốc  cơ sở 2 (A2)</t>
  </si>
  <si>
    <t>FLF1406-01</t>
  </si>
  <si>
    <t>203</t>
  </si>
  <si>
    <t>FLF1406-02</t>
  </si>
  <si>
    <t>FLF1407</t>
  </si>
  <si>
    <t>Tiếng Trung Quốc cơ sở 3 (B1)</t>
  </si>
  <si>
    <t>FLF1407-01</t>
  </si>
  <si>
    <t>306</t>
  </si>
  <si>
    <t>FLF1408</t>
  </si>
  <si>
    <t>Tiếng Trung Quốc cơ sở 4 (B2)</t>
  </si>
  <si>
    <t>FLF1408-01</t>
  </si>
  <si>
    <t>FLF1605</t>
  </si>
  <si>
    <t>Tiếng Nhật cơ sở 1 (A1)</t>
  </si>
  <si>
    <t>FLF1605-01</t>
  </si>
  <si>
    <t>Khoa NN&amp;VH Nhật Bản</t>
  </si>
  <si>
    <t>FLF1605-02</t>
  </si>
  <si>
    <t>FLF1605-03</t>
  </si>
  <si>
    <t>FLF1607</t>
  </si>
  <si>
    <t>Tiếng Nhật cơ sở 3 (B1)</t>
  </si>
  <si>
    <t>FLF1606</t>
  </si>
  <si>
    <t>FLF1607-01</t>
  </si>
  <si>
    <t>FLF1607-02</t>
  </si>
  <si>
    <t>FLF1608</t>
  </si>
  <si>
    <t>Tiếng Nhật cơ sở 4 (B2)</t>
  </si>
  <si>
    <t>FLF1608-01</t>
  </si>
  <si>
    <t>FLF1705</t>
  </si>
  <si>
    <t>Tiếng Hàn Quốc cơ sở 1 (A1)</t>
  </si>
  <si>
    <t>FLF1705-01</t>
  </si>
  <si>
    <t>204</t>
  </si>
  <si>
    <t>Khoa NN&amp;VH Hàn Quốc</t>
  </si>
  <si>
    <t>FLF1705-02</t>
  </si>
  <si>
    <t>2-5</t>
  </si>
  <si>
    <t>Nguyễn Thị Tuyết Mai</t>
  </si>
  <si>
    <t>FLF1705-03</t>
  </si>
  <si>
    <t>Lưu Hà Linh</t>
  </si>
  <si>
    <t>0988.681.581</t>
  </si>
  <si>
    <t>FLF1706</t>
  </si>
  <si>
    <t>Tiếng Hàn Quốc cơ sở 2 (A2)</t>
  </si>
  <si>
    <t>FLF1706-01</t>
  </si>
  <si>
    <t>FLF1706-02</t>
  </si>
  <si>
    <t>Hoàng Thị Yến</t>
  </si>
  <si>
    <t>0972157070</t>
  </si>
  <si>
    <t>FLF1707</t>
  </si>
  <si>
    <t>Tiếng Hàn Quốc cơ sở 3 (B1)</t>
  </si>
  <si>
    <t>FLF1707-01</t>
  </si>
  <si>
    <t>Dương Mỹ Linh</t>
  </si>
  <si>
    <t>0932398994</t>
  </si>
  <si>
    <t>FLF1707-02</t>
  </si>
  <si>
    <t>Nguyễn Thị Hồng Vân</t>
  </si>
  <si>
    <t>01687444955</t>
  </si>
  <si>
    <t>FLF1708</t>
  </si>
  <si>
    <t>Tiếng Hàn Quốc cơ sở 4 (B2)</t>
  </si>
  <si>
    <t>FLF1708-01</t>
  </si>
  <si>
    <t>Nguyễn Thị Hương Nhài</t>
  </si>
  <si>
    <t>016508375226</t>
  </si>
  <si>
    <t>FLF1905</t>
  </si>
  <si>
    <t>Tiếng Thái cơ sở 1 (A1)</t>
  </si>
  <si>
    <t>FLF1905-01</t>
  </si>
  <si>
    <t>Khoa Tiến Anh</t>
  </si>
  <si>
    <t>FLF1905-02</t>
  </si>
  <si>
    <t>FLF1905-03</t>
  </si>
  <si>
    <t>FLF1906</t>
  </si>
  <si>
    <t>Tiếng Thái cơ sở 2 (A2)</t>
  </si>
  <si>
    <t>FLF1906-01</t>
  </si>
  <si>
    <t>FLF1907</t>
  </si>
  <si>
    <t>Tiếng Thái cơ sở 3 (B1)</t>
  </si>
  <si>
    <t>FLF1907-01</t>
  </si>
  <si>
    <t>406</t>
  </si>
  <si>
    <t>FLF1907-02</t>
  </si>
  <si>
    <t>FLF1908</t>
  </si>
  <si>
    <t>Tiếng Thái cơ sở 4 (B2)</t>
  </si>
  <si>
    <t>FLF1908-01</t>
  </si>
  <si>
    <t>FLF1505</t>
  </si>
  <si>
    <t>Tiếng Đức cơ sở 1 (A1)</t>
  </si>
  <si>
    <t>FLF1505-01</t>
  </si>
  <si>
    <t>Khoa NN&amp;VH Đức</t>
  </si>
  <si>
    <t>Trương Hoài Nam</t>
  </si>
  <si>
    <t>0988536093</t>
  </si>
  <si>
    <t>FLF1506</t>
  </si>
  <si>
    <t>Tiếng Đức cơ sở 2 (A2)</t>
  </si>
  <si>
    <t>FLF1506-01</t>
  </si>
  <si>
    <t>301</t>
  </si>
  <si>
    <t>Lê Hồng Vân</t>
  </si>
  <si>
    <t>0967985999</t>
  </si>
  <si>
    <t>FLF1507</t>
  </si>
  <si>
    <t>Tiếng Đức cơ sở 3 (B1)</t>
  </si>
  <si>
    <t>FLF1507-01</t>
  </si>
  <si>
    <t>0967987858</t>
  </si>
  <si>
    <t>FLF1508</t>
  </si>
  <si>
    <t>Tiếng Đức cơ sở 4 (B2)</t>
  </si>
  <si>
    <t>FLF1508-01</t>
  </si>
  <si>
    <t>QH.2017 CLC</t>
  </si>
  <si>
    <t>Bùi Minh Trang</t>
  </si>
  <si>
    <t>0966728786</t>
  </si>
  <si>
    <t>TL. HIỆU TRƯỞNG</t>
  </si>
  <si>
    <t>KT. TRƯỞNG PHÒNG ĐÀO TẠO</t>
  </si>
  <si>
    <t>PHÓ TRƯỞNG PHÒNG</t>
  </si>
  <si>
    <t xml:space="preserve">        Nguyễn Việt Hùng</t>
  </si>
  <si>
    <t>THỜI KHÓA BIỂU HỌC PHẦN CHUNG HỌC KỲ 1, NĂM HỌC 2018-2019</t>
  </si>
  <si>
    <t>Học trực tuyến, theo Kế hoạch giảng dạy của Trung tâm Công nghệ thông tin
Theo thông báo lịch học chi tiết</t>
  </si>
  <si>
    <t>Học trực tuyến
Theo thông báo
 lịch học chi tiết</t>
  </si>
  <si>
    <t>bắt đầu học 05/9/2018</t>
  </si>
  <si>
    <t>Trịnh Văn Tiệp
Nguyễn Văn Chăm
bắt đầu học 07/9/2018</t>
  </si>
  <si>
    <t xml:space="preserve">Dành cho lớp CLC QH.2018, SV nước ngoài, và SV đạt trình bộ tiếng Anh B2 ( có nhu cầu học bằng tiếng Anh) </t>
  </si>
  <si>
    <t xml:space="preserve">HIS1052B-02
</t>
  </si>
  <si>
    <t>Khoa Nga lên lịch học</t>
  </si>
  <si>
    <r>
      <t xml:space="preserve">QH.2018
</t>
    </r>
    <r>
      <rPr>
        <b/>
        <sz val="9"/>
        <color rgb="FF333333"/>
        <rFont val="Arial"/>
        <family val="2"/>
        <charset val="163"/>
      </rPr>
      <t xml:space="preserve"> (mở sau kỳ thi sát hạch)</t>
    </r>
  </si>
  <si>
    <t>đã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</si>
</sst>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35" x14ac:knownFonts="1">
    <font>
      <sz val="11"/>
      <color rgb="FF000000"/>
      <name val="Calibri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FF0000"/>
      <name val="Arial"/>
    </font>
    <font>
      <sz val="9"/>
      <color rgb="FF000000"/>
      <name val="Arial"/>
    </font>
    <font>
      <sz val="10"/>
      <color rgb="FF000000"/>
      <name val="Arial"/>
    </font>
    <font>
      <sz val="11"/>
      <name val="Calibri"/>
    </font>
    <font>
      <b/>
      <sz val="10"/>
      <color rgb="FFFF0000"/>
      <name val="Arial"/>
    </font>
    <font>
      <sz val="9"/>
      <name val="Arial"/>
    </font>
    <font>
      <b/>
      <sz val="9"/>
      <name val="Arial"/>
    </font>
    <font>
      <sz val="9"/>
      <color rgb="FF333333"/>
      <name val="Arial"/>
    </font>
    <font>
      <sz val="10"/>
      <color rgb="FF333333"/>
      <name val="Arial"/>
    </font>
    <font>
      <b/>
      <i/>
      <sz val="10"/>
      <name val="Arial"/>
    </font>
    <font>
      <sz val="11"/>
      <color rgb="FF333333"/>
      <name val="Arial"/>
    </font>
    <font>
      <sz val="10"/>
      <name val="Calibri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b/>
      <sz val="9"/>
      <name val="Times New Roman"/>
    </font>
    <font>
      <b/>
      <sz val="10"/>
      <name val="Times New Roman"/>
    </font>
    <font>
      <b/>
      <sz val="11"/>
      <name val="Times New Roman"/>
    </font>
    <font>
      <b/>
      <sz val="14"/>
      <color rgb="FFCC0000"/>
      <name val="Arial"/>
      <family val="2"/>
      <charset val="163"/>
    </font>
    <font>
      <sz val="14"/>
      <color rgb="FF000000"/>
      <name val="Calibri"/>
      <family val="2"/>
      <charset val="163"/>
    </font>
    <font>
      <sz val="9"/>
      <name val="Arial"/>
      <family val="2"/>
      <charset val="163"/>
    </font>
    <font>
      <sz val="10"/>
      <name val="Arial"/>
      <family val="2"/>
      <charset val="163"/>
    </font>
    <font>
      <sz val="9"/>
      <color rgb="FF00000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0"/>
      <color rgb="FF000000"/>
      <name val="Arial"/>
      <family val="2"/>
      <charset val="163"/>
    </font>
    <font>
      <sz val="9"/>
      <color rgb="FF333333"/>
      <name val="Arial"/>
      <family val="2"/>
      <charset val="163"/>
    </font>
    <font>
      <b/>
      <sz val="9"/>
      <color rgb="FF333333"/>
      <name val="Arial"/>
      <family val="2"/>
      <charset val="163"/>
    </font>
    <font>
      <b/>
      <sz val="9"/>
      <name val="Times New Roman"/>
      <family val="1"/>
      <charset val="163"/>
    </font>
    <font>
      <b/>
      <sz val="14"/>
      <color rgb="FF000000"/>
      <name val="Arial"/>
      <family val="2"/>
      <charset val="163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F9CB9C"/>
        <bgColor rgb="FFF9CB9C"/>
      </patternFill>
    </fill>
    <fill>
      <patternFill patternType="solid">
        <fgColor rgb="FFFFD966"/>
        <bgColor rgb="FFFFD966"/>
      </patternFill>
    </fill>
    <fill>
      <patternFill patternType="solid">
        <fgColor rgb="FFF5F5F5"/>
        <bgColor rgb="FFF5F5F5"/>
      </patternFill>
    </fill>
    <fill>
      <patternFill patternType="solid">
        <fgColor rgb="FFCCCCCC"/>
        <bgColor rgb="FFCCCCCC"/>
      </patternFill>
    </fill>
    <fill>
      <patternFill patternType="solid">
        <fgColor rgb="FFF6B26B"/>
        <bgColor rgb="FFF6B26B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49" fontId="14" fillId="2" borderId="0" xfId="0" applyNumberFormat="1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 wrapText="1"/>
    </xf>
    <xf numFmtId="49" fontId="3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3" fontId="8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/>
    </xf>
    <xf numFmtId="49" fontId="6" fillId="8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49" fontId="3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24" fillId="0" borderId="0" xfId="0" applyFont="1" applyAlignment="1"/>
    <xf numFmtId="0" fontId="27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7" fillId="9" borderId="3" xfId="0" applyFont="1" applyFill="1" applyBorder="1"/>
    <xf numFmtId="0" fontId="7" fillId="2" borderId="4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/>
    <xf numFmtId="3" fontId="22" fillId="0" borderId="0" xfId="0" applyNumberFormat="1" applyFont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7" fillId="9" borderId="4" xfId="0" applyFont="1" applyFill="1" applyBorder="1"/>
    <xf numFmtId="3" fontId="6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2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31" fillId="6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/>
    <xf numFmtId="0" fontId="34" fillId="0" borderId="0" xfId="0" applyFont="1" applyAlignment="1">
      <alignment horizontal="center" vertical="center"/>
    </xf>
    <xf numFmtId="0" fontId="26" fillId="2" borderId="2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49" fontId="26" fillId="2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/>
    </xf>
    <xf numFmtId="49" fontId="3" fillId="10" borderId="2" xfId="0" applyNumberFormat="1" applyFont="1" applyFill="1" applyBorder="1" applyAlignment="1">
      <alignment horizontal="center" vertical="center"/>
    </xf>
    <xf numFmtId="0" fontId="7" fillId="11" borderId="3" xfId="0" applyFont="1" applyFill="1" applyBorder="1"/>
    <xf numFmtId="0" fontId="7" fillId="11" borderId="4" xfId="0" applyFont="1" applyFill="1" applyBorder="1"/>
  </cellXfs>
  <cellStyles count="1">
    <cellStyle name="Normal" xfId="0" builtinId="0"/>
  </cellStyles>
  <dxfs count="1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6">
    <tableStyle name="MC-style" pivot="0" count="2">
      <tableStyleElement type="firstRowStripe" dxfId="12"/>
      <tableStyleElement type="secondRowStripe" dxfId="11"/>
    </tableStyle>
    <tableStyle name="MC-style 2" pivot="0" count="2">
      <tableStyleElement type="firstRowStripe" dxfId="10"/>
      <tableStyleElement type="secondRowStripe" dxfId="9"/>
    </tableStyle>
    <tableStyle name="MC-style 3" pivot="0" count="2">
      <tableStyleElement type="firstRowStripe" dxfId="8"/>
      <tableStyleElement type="secondRowStripe" dxfId="7"/>
    </tableStyle>
    <tableStyle name="MC-style 4" pivot="0" count="2">
      <tableStyleElement type="firstRowStripe" dxfId="6"/>
      <tableStyleElement type="secondRowStripe" dxfId="5"/>
    </tableStyle>
    <tableStyle name="MC-style 5" pivot="0" count="2">
      <tableStyleElement type="firstRowStripe" dxfId="4"/>
      <tableStyleElement type="secondRowStripe" dxfId="3"/>
    </tableStyle>
    <tableStyle name="MC-style 6" pivot="0" count="2"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P203:Q207" headerRowCount="0">
  <tableColumns count="2">
    <tableColumn id="1" name="Column1"/>
    <tableColumn id="2" name="Column2"/>
  </tableColumns>
  <tableStyleInfo name="MC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P201:Q202" headerRowCount="0">
  <tableColumns count="2">
    <tableColumn id="1" name="Column1"/>
    <tableColumn id="2" name="Column2"/>
  </tableColumns>
  <tableStyleInfo name="MC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J203:K216" headerRowCount="0">
  <tableColumns count="2">
    <tableColumn id="1" name="Column1"/>
    <tableColumn id="2" name="Column2"/>
  </tableColumns>
  <tableStyleInfo name="MC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P250:Q251" headerRowCount="0">
  <tableColumns count="2">
    <tableColumn id="1" name="Column1"/>
    <tableColumn id="2" name="Column2"/>
  </tableColumns>
  <tableStyleInfo name="MC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J200:K201" headerRowCount="0">
  <tableColumns count="2">
    <tableColumn id="1" name="Column1"/>
    <tableColumn id="2" name="Column2"/>
  </tableColumns>
  <tableStyleInfo name="MC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P208:Q219" headerRowCount="0">
  <tableColumns count="2">
    <tableColumn id="1" name="Column1"/>
    <tableColumn id="2" name="Column2"/>
  </tableColumns>
  <tableStyleInfo name="MC-style 6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291"/>
  <sheetViews>
    <sheetView tabSelected="1" zoomScaleNormal="100" workbookViewId="0">
      <pane xSplit="13" ySplit="3" topLeftCell="N139" activePane="bottomRight" state="frozen"/>
      <selection pane="topRight" activeCell="N1" sqref="N1"/>
      <selection pane="bottomLeft" activeCell="A4" sqref="A4"/>
      <selection pane="bottomRight" activeCell="N140" sqref="N140:N141"/>
    </sheetView>
  </sheetViews>
  <sheetFormatPr defaultColWidth="17.28515625" defaultRowHeight="15" customHeight="1" x14ac:dyDescent="0.25"/>
  <cols>
    <col min="1" max="1" width="5.140625" customWidth="1"/>
    <col min="2" max="2" width="10.140625" customWidth="1"/>
    <col min="3" max="3" width="25.7109375" customWidth="1"/>
    <col min="4" max="4" width="5.7109375" customWidth="1"/>
    <col min="5" max="5" width="5.85546875" customWidth="1"/>
    <col min="6" max="6" width="10.5703125" customWidth="1"/>
    <col min="7" max="7" width="15.5703125" customWidth="1"/>
    <col min="8" max="8" width="4.5703125" customWidth="1"/>
    <col min="9" max="9" width="5.7109375" customWidth="1"/>
    <col min="10" max="10" width="8" customWidth="1"/>
    <col min="11" max="11" width="4.7109375" customWidth="1"/>
    <col min="12" max="12" width="8.140625" customWidth="1"/>
    <col min="13" max="13" width="7.42578125" customWidth="1"/>
    <col min="14" max="14" width="16.28515625" customWidth="1"/>
    <col min="15" max="15" width="16" customWidth="1"/>
    <col min="16" max="16" width="23.140625" customWidth="1"/>
    <col min="17" max="17" width="13.7109375" customWidth="1"/>
  </cols>
  <sheetData>
    <row r="1" spans="1:17" s="165" customFormat="1" ht="30.75" customHeight="1" x14ac:dyDescent="0.3">
      <c r="A1" s="206" t="s">
        <v>549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s="165" customFormat="1" ht="27.75" customHeight="1" x14ac:dyDescent="0.3">
      <c r="A2" s="208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25.5" x14ac:dyDescent="0.2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2" t="s">
        <v>10</v>
      </c>
      <c r="K3" s="5" t="s">
        <v>11</v>
      </c>
      <c r="L3" s="7" t="s">
        <v>12</v>
      </c>
      <c r="M3" s="7" t="s">
        <v>13</v>
      </c>
      <c r="N3" s="1" t="s">
        <v>14</v>
      </c>
      <c r="O3" s="8" t="s">
        <v>15</v>
      </c>
      <c r="P3" s="9" t="s">
        <v>16</v>
      </c>
      <c r="Q3" s="10" t="s">
        <v>17</v>
      </c>
    </row>
    <row r="4" spans="1:17" ht="24.75" customHeight="1" x14ac:dyDescent="0.25">
      <c r="A4" s="179">
        <v>1</v>
      </c>
      <c r="B4" s="186" t="s">
        <v>18</v>
      </c>
      <c r="C4" s="205" t="s">
        <v>19</v>
      </c>
      <c r="D4" s="173" t="s">
        <v>20</v>
      </c>
      <c r="E4" s="173" t="s">
        <v>21</v>
      </c>
      <c r="F4" s="173"/>
      <c r="G4" s="11" t="s">
        <v>22</v>
      </c>
      <c r="H4" s="12">
        <v>2</v>
      </c>
      <c r="I4" s="13" t="s">
        <v>23</v>
      </c>
      <c r="J4" s="14" t="s">
        <v>24</v>
      </c>
      <c r="K4" s="15" t="s">
        <v>25</v>
      </c>
      <c r="L4" s="16">
        <v>90</v>
      </c>
      <c r="M4" s="16"/>
      <c r="N4" s="188" t="s">
        <v>26</v>
      </c>
      <c r="O4" s="188" t="s">
        <v>27</v>
      </c>
      <c r="P4" s="17"/>
      <c r="Q4" s="18"/>
    </row>
    <row r="5" spans="1:17" ht="24.75" customHeight="1" x14ac:dyDescent="0.25">
      <c r="A5" s="174"/>
      <c r="B5" s="174"/>
      <c r="C5" s="174"/>
      <c r="D5" s="174"/>
      <c r="E5" s="174"/>
      <c r="F5" s="174"/>
      <c r="G5" s="11" t="s">
        <v>28</v>
      </c>
      <c r="H5" s="12">
        <v>2</v>
      </c>
      <c r="I5" s="19" t="s">
        <v>29</v>
      </c>
      <c r="J5" s="14" t="s">
        <v>24</v>
      </c>
      <c r="K5" s="15" t="s">
        <v>25</v>
      </c>
      <c r="L5" s="16">
        <v>90</v>
      </c>
      <c r="M5" s="16"/>
      <c r="N5" s="174"/>
      <c r="O5" s="174"/>
      <c r="P5" s="17"/>
      <c r="Q5" s="18"/>
    </row>
    <row r="6" spans="1:17" ht="24.75" customHeight="1" x14ac:dyDescent="0.25">
      <c r="A6" s="174"/>
      <c r="B6" s="174"/>
      <c r="C6" s="174"/>
      <c r="D6" s="174"/>
      <c r="E6" s="174"/>
      <c r="F6" s="174"/>
      <c r="G6" s="11" t="s">
        <v>30</v>
      </c>
      <c r="H6" s="12">
        <v>2</v>
      </c>
      <c r="I6" s="19" t="s">
        <v>31</v>
      </c>
      <c r="J6" s="14" t="s">
        <v>24</v>
      </c>
      <c r="K6" s="15" t="s">
        <v>25</v>
      </c>
      <c r="L6" s="16">
        <v>90</v>
      </c>
      <c r="M6" s="16"/>
      <c r="N6" s="174"/>
      <c r="O6" s="174"/>
      <c r="P6" s="17"/>
      <c r="Q6" s="18"/>
    </row>
    <row r="7" spans="1:17" ht="24.75" customHeight="1" x14ac:dyDescent="0.25">
      <c r="A7" s="174"/>
      <c r="B7" s="174"/>
      <c r="C7" s="174"/>
      <c r="D7" s="174"/>
      <c r="E7" s="174"/>
      <c r="F7" s="174"/>
      <c r="G7" s="11" t="s">
        <v>32</v>
      </c>
      <c r="H7" s="12">
        <v>2</v>
      </c>
      <c r="I7" s="19" t="s">
        <v>33</v>
      </c>
      <c r="J7" s="14" t="s">
        <v>24</v>
      </c>
      <c r="K7" s="15" t="s">
        <v>25</v>
      </c>
      <c r="L7" s="20">
        <v>90</v>
      </c>
      <c r="M7" s="21"/>
      <c r="N7" s="174"/>
      <c r="O7" s="174"/>
      <c r="P7" s="17"/>
      <c r="Q7" s="18"/>
    </row>
    <row r="8" spans="1:17" ht="24.75" customHeight="1" x14ac:dyDescent="0.25">
      <c r="A8" s="174"/>
      <c r="B8" s="174"/>
      <c r="C8" s="174"/>
      <c r="D8" s="174"/>
      <c r="E8" s="174"/>
      <c r="F8" s="174"/>
      <c r="G8" s="11" t="s">
        <v>34</v>
      </c>
      <c r="H8" s="12">
        <v>3</v>
      </c>
      <c r="I8" s="13" t="s">
        <v>23</v>
      </c>
      <c r="J8" s="14" t="s">
        <v>24</v>
      </c>
      <c r="K8" s="15" t="s">
        <v>25</v>
      </c>
      <c r="L8" s="16">
        <v>90</v>
      </c>
      <c r="M8" s="16"/>
      <c r="N8" s="174"/>
      <c r="O8" s="174"/>
      <c r="P8" s="17"/>
      <c r="Q8" s="18"/>
    </row>
    <row r="9" spans="1:17" ht="24.75" customHeight="1" x14ac:dyDescent="0.25">
      <c r="A9" s="174"/>
      <c r="B9" s="174"/>
      <c r="C9" s="174"/>
      <c r="D9" s="174"/>
      <c r="E9" s="174"/>
      <c r="F9" s="174"/>
      <c r="G9" s="11" t="s">
        <v>35</v>
      </c>
      <c r="H9" s="12">
        <v>3</v>
      </c>
      <c r="I9" s="19" t="s">
        <v>29</v>
      </c>
      <c r="J9" s="14" t="s">
        <v>24</v>
      </c>
      <c r="K9" s="15" t="s">
        <v>25</v>
      </c>
      <c r="L9" s="16">
        <v>90</v>
      </c>
      <c r="M9" s="16"/>
      <c r="N9" s="174"/>
      <c r="O9" s="174"/>
      <c r="P9" s="17"/>
      <c r="Q9" s="18"/>
    </row>
    <row r="10" spans="1:17" ht="24.75" customHeight="1" x14ac:dyDescent="0.25">
      <c r="A10" s="174"/>
      <c r="B10" s="174"/>
      <c r="C10" s="174"/>
      <c r="D10" s="174"/>
      <c r="E10" s="174"/>
      <c r="F10" s="174"/>
      <c r="G10" s="11" t="s">
        <v>36</v>
      </c>
      <c r="H10" s="12">
        <v>3</v>
      </c>
      <c r="I10" s="19" t="s">
        <v>31</v>
      </c>
      <c r="J10" s="14" t="s">
        <v>24</v>
      </c>
      <c r="K10" s="15" t="s">
        <v>25</v>
      </c>
      <c r="L10" s="16">
        <v>90</v>
      </c>
      <c r="M10" s="16"/>
      <c r="N10" s="174"/>
      <c r="O10" s="174"/>
      <c r="P10" s="17"/>
      <c r="Q10" s="18"/>
    </row>
    <row r="11" spans="1:17" ht="24.75" customHeight="1" x14ac:dyDescent="0.25">
      <c r="A11" s="174"/>
      <c r="B11" s="174"/>
      <c r="C11" s="174"/>
      <c r="D11" s="174"/>
      <c r="E11" s="174"/>
      <c r="F11" s="174"/>
      <c r="G11" s="11" t="s">
        <v>37</v>
      </c>
      <c r="H11" s="12">
        <v>3</v>
      </c>
      <c r="I11" s="19" t="s">
        <v>33</v>
      </c>
      <c r="J11" s="14" t="s">
        <v>24</v>
      </c>
      <c r="K11" s="15" t="s">
        <v>25</v>
      </c>
      <c r="L11" s="16">
        <v>90</v>
      </c>
      <c r="M11" s="16"/>
      <c r="N11" s="174"/>
      <c r="O11" s="174"/>
      <c r="P11" s="17"/>
      <c r="Q11" s="18"/>
    </row>
    <row r="12" spans="1:17" ht="24.75" customHeight="1" x14ac:dyDescent="0.25">
      <c r="A12" s="174"/>
      <c r="B12" s="174"/>
      <c r="C12" s="174"/>
      <c r="D12" s="174"/>
      <c r="E12" s="174"/>
      <c r="F12" s="174"/>
      <c r="G12" s="11" t="s">
        <v>38</v>
      </c>
      <c r="H12" s="12">
        <v>4</v>
      </c>
      <c r="I12" s="13" t="s">
        <v>23</v>
      </c>
      <c r="J12" s="14" t="s">
        <v>24</v>
      </c>
      <c r="K12" s="15" t="s">
        <v>25</v>
      </c>
      <c r="L12" s="16">
        <v>90</v>
      </c>
      <c r="M12" s="16"/>
      <c r="N12" s="174"/>
      <c r="O12" s="174"/>
      <c r="P12" s="17"/>
      <c r="Q12" s="18"/>
    </row>
    <row r="13" spans="1:17" ht="24.75" customHeight="1" x14ac:dyDescent="0.25">
      <c r="A13" s="174"/>
      <c r="B13" s="174"/>
      <c r="C13" s="174"/>
      <c r="D13" s="174"/>
      <c r="E13" s="174"/>
      <c r="F13" s="174"/>
      <c r="G13" s="11" t="s">
        <v>39</v>
      </c>
      <c r="H13" s="12">
        <v>4</v>
      </c>
      <c r="I13" s="19" t="s">
        <v>29</v>
      </c>
      <c r="J13" s="14" t="s">
        <v>24</v>
      </c>
      <c r="K13" s="15" t="s">
        <v>25</v>
      </c>
      <c r="L13" s="16">
        <v>90</v>
      </c>
      <c r="M13" s="16"/>
      <c r="N13" s="174"/>
      <c r="O13" s="174"/>
      <c r="P13" s="17"/>
      <c r="Q13" s="18"/>
    </row>
    <row r="14" spans="1:17" ht="24.75" customHeight="1" x14ac:dyDescent="0.25">
      <c r="A14" s="174"/>
      <c r="B14" s="174"/>
      <c r="C14" s="174"/>
      <c r="D14" s="174"/>
      <c r="E14" s="174"/>
      <c r="F14" s="174"/>
      <c r="G14" s="11" t="s">
        <v>40</v>
      </c>
      <c r="H14" s="22">
        <v>4</v>
      </c>
      <c r="I14" s="19" t="s">
        <v>31</v>
      </c>
      <c r="J14" s="14" t="s">
        <v>24</v>
      </c>
      <c r="K14" s="15" t="s">
        <v>25</v>
      </c>
      <c r="L14" s="16">
        <v>90</v>
      </c>
      <c r="M14" s="16"/>
      <c r="N14" s="174"/>
      <c r="O14" s="174"/>
      <c r="P14" s="17"/>
      <c r="Q14" s="18"/>
    </row>
    <row r="15" spans="1:17" ht="24.75" customHeight="1" x14ac:dyDescent="0.25">
      <c r="A15" s="174"/>
      <c r="B15" s="174"/>
      <c r="C15" s="174"/>
      <c r="D15" s="174"/>
      <c r="E15" s="174"/>
      <c r="F15" s="174"/>
      <c r="G15" s="11" t="s">
        <v>41</v>
      </c>
      <c r="H15" s="22">
        <v>4</v>
      </c>
      <c r="I15" s="13" t="s">
        <v>33</v>
      </c>
      <c r="J15" s="14" t="s">
        <v>24</v>
      </c>
      <c r="K15" s="15" t="s">
        <v>25</v>
      </c>
      <c r="L15" s="16">
        <v>90</v>
      </c>
      <c r="M15" s="16"/>
      <c r="N15" s="175"/>
      <c r="O15" s="175"/>
      <c r="P15" s="17"/>
      <c r="Q15" s="18"/>
    </row>
    <row r="16" spans="1:17" ht="24.75" customHeight="1" x14ac:dyDescent="0.25">
      <c r="A16" s="175"/>
      <c r="B16" s="175"/>
      <c r="C16" s="175"/>
      <c r="D16" s="175"/>
      <c r="E16" s="175"/>
      <c r="F16" s="175"/>
      <c r="G16" s="23"/>
      <c r="H16" s="12"/>
      <c r="I16" s="13"/>
      <c r="J16" s="24"/>
      <c r="K16" s="12"/>
      <c r="L16" s="25">
        <f t="shared" ref="L16:M16" si="0">SUM(L4:L15)</f>
        <v>1080</v>
      </c>
      <c r="M16" s="26">
        <f t="shared" si="0"/>
        <v>0</v>
      </c>
      <c r="N16" s="27"/>
      <c r="O16" s="28"/>
      <c r="P16" s="28"/>
      <c r="Q16" s="23"/>
    </row>
    <row r="17" spans="1:17" ht="24.75" customHeight="1" x14ac:dyDescent="0.25">
      <c r="A17" s="179">
        <v>2</v>
      </c>
      <c r="B17" s="186" t="s">
        <v>42</v>
      </c>
      <c r="C17" s="205" t="s">
        <v>43</v>
      </c>
      <c r="D17" s="173" t="s">
        <v>44</v>
      </c>
      <c r="E17" s="173" t="s">
        <v>45</v>
      </c>
      <c r="F17" s="173" t="s">
        <v>18</v>
      </c>
      <c r="G17" s="11" t="s">
        <v>46</v>
      </c>
      <c r="H17" s="12">
        <v>5</v>
      </c>
      <c r="I17" s="13" t="s">
        <v>47</v>
      </c>
      <c r="J17" s="14" t="s">
        <v>24</v>
      </c>
      <c r="K17" s="15" t="s">
        <v>25</v>
      </c>
      <c r="L17" s="16">
        <v>90</v>
      </c>
      <c r="M17" s="29"/>
      <c r="N17" s="188" t="s">
        <v>26</v>
      </c>
      <c r="O17" s="190" t="s">
        <v>27</v>
      </c>
      <c r="P17" s="17"/>
      <c r="Q17" s="18"/>
    </row>
    <row r="18" spans="1:17" ht="24.75" customHeight="1" x14ac:dyDescent="0.25">
      <c r="A18" s="174"/>
      <c r="B18" s="174"/>
      <c r="C18" s="174"/>
      <c r="D18" s="174"/>
      <c r="E18" s="174"/>
      <c r="F18" s="174"/>
      <c r="G18" s="30" t="s">
        <v>48</v>
      </c>
      <c r="H18" s="31">
        <v>5</v>
      </c>
      <c r="I18" s="32" t="s">
        <v>49</v>
      </c>
      <c r="J18" s="14" t="s">
        <v>24</v>
      </c>
      <c r="K18" s="15" t="s">
        <v>25</v>
      </c>
      <c r="L18" s="20">
        <v>90</v>
      </c>
      <c r="M18" s="21"/>
      <c r="N18" s="174"/>
      <c r="O18" s="174"/>
      <c r="P18" s="17"/>
      <c r="Q18" s="18"/>
    </row>
    <row r="19" spans="1:17" ht="24.75" customHeight="1" x14ac:dyDescent="0.25">
      <c r="A19" s="174"/>
      <c r="B19" s="174"/>
      <c r="C19" s="174"/>
      <c r="D19" s="174"/>
      <c r="E19" s="174"/>
      <c r="F19" s="174"/>
      <c r="G19" s="11" t="s">
        <v>50</v>
      </c>
      <c r="H19" s="12">
        <v>6</v>
      </c>
      <c r="I19" s="19" t="s">
        <v>47</v>
      </c>
      <c r="J19" s="14" t="s">
        <v>24</v>
      </c>
      <c r="K19" s="15" t="s">
        <v>25</v>
      </c>
      <c r="L19" s="16">
        <v>90</v>
      </c>
      <c r="M19" s="16"/>
      <c r="N19" s="174"/>
      <c r="O19" s="174"/>
      <c r="P19" s="33"/>
      <c r="Q19" s="34"/>
    </row>
    <row r="20" spans="1:17" ht="24.75" customHeight="1" x14ac:dyDescent="0.25">
      <c r="A20" s="174"/>
      <c r="B20" s="174"/>
      <c r="C20" s="174"/>
      <c r="D20" s="174"/>
      <c r="E20" s="174"/>
      <c r="F20" s="174"/>
      <c r="G20" s="11" t="s">
        <v>51</v>
      </c>
      <c r="H20" s="22">
        <v>6</v>
      </c>
      <c r="I20" s="19" t="s">
        <v>52</v>
      </c>
      <c r="J20" s="14" t="s">
        <v>24</v>
      </c>
      <c r="K20" s="15" t="s">
        <v>25</v>
      </c>
      <c r="L20" s="16">
        <v>90</v>
      </c>
      <c r="M20" s="16"/>
      <c r="N20" s="175"/>
      <c r="O20" s="175"/>
      <c r="P20" s="17"/>
      <c r="Q20" s="18"/>
    </row>
    <row r="21" spans="1:17" ht="24.75" customHeight="1" x14ac:dyDescent="0.25">
      <c r="A21" s="175"/>
      <c r="B21" s="175"/>
      <c r="C21" s="175"/>
      <c r="D21" s="175"/>
      <c r="E21" s="175"/>
      <c r="F21" s="175"/>
      <c r="G21" s="23"/>
      <c r="H21" s="12"/>
      <c r="I21" s="13"/>
      <c r="J21" s="24"/>
      <c r="K21" s="12"/>
      <c r="L21" s="25">
        <f t="shared" ref="L21:M21" si="1">SUM(L17:L20)</f>
        <v>360</v>
      </c>
      <c r="M21" s="26">
        <f t="shared" si="1"/>
        <v>0</v>
      </c>
      <c r="N21" s="35"/>
      <c r="O21" s="35"/>
      <c r="P21" s="36"/>
      <c r="Q21" s="37"/>
    </row>
    <row r="22" spans="1:17" ht="24.75" customHeight="1" x14ac:dyDescent="0.25">
      <c r="A22" s="179">
        <v>3</v>
      </c>
      <c r="B22" s="186" t="s">
        <v>53</v>
      </c>
      <c r="C22" s="178" t="s">
        <v>54</v>
      </c>
      <c r="D22" s="173" t="s">
        <v>20</v>
      </c>
      <c r="E22" s="173" t="s">
        <v>21</v>
      </c>
      <c r="F22" s="173" t="s">
        <v>42</v>
      </c>
      <c r="G22" s="11" t="s">
        <v>55</v>
      </c>
      <c r="H22" s="12">
        <v>2</v>
      </c>
      <c r="I22" s="13" t="s">
        <v>23</v>
      </c>
      <c r="J22" s="14" t="s">
        <v>56</v>
      </c>
      <c r="K22" s="15" t="s">
        <v>25</v>
      </c>
      <c r="L22" s="16">
        <v>90</v>
      </c>
      <c r="M22" s="16"/>
      <c r="N22" s="188" t="s">
        <v>26</v>
      </c>
      <c r="O22" s="190" t="s">
        <v>27</v>
      </c>
      <c r="P22" s="17"/>
      <c r="Q22" s="18"/>
    </row>
    <row r="23" spans="1:17" ht="24.75" customHeight="1" x14ac:dyDescent="0.25">
      <c r="A23" s="174"/>
      <c r="B23" s="174"/>
      <c r="C23" s="174"/>
      <c r="D23" s="174"/>
      <c r="E23" s="174"/>
      <c r="F23" s="174"/>
      <c r="G23" s="11" t="s">
        <v>57</v>
      </c>
      <c r="H23" s="12">
        <v>2</v>
      </c>
      <c r="I23" s="19" t="s">
        <v>29</v>
      </c>
      <c r="J23" s="14" t="s">
        <v>56</v>
      </c>
      <c r="K23" s="15" t="s">
        <v>25</v>
      </c>
      <c r="L23" s="16">
        <v>90</v>
      </c>
      <c r="M23" s="16"/>
      <c r="N23" s="174"/>
      <c r="O23" s="174"/>
      <c r="P23" s="17"/>
      <c r="Q23" s="18"/>
    </row>
    <row r="24" spans="1:17" ht="24.75" customHeight="1" x14ac:dyDescent="0.25">
      <c r="A24" s="174"/>
      <c r="B24" s="174"/>
      <c r="C24" s="174"/>
      <c r="D24" s="174"/>
      <c r="E24" s="174"/>
      <c r="F24" s="174"/>
      <c r="G24" s="11" t="s">
        <v>58</v>
      </c>
      <c r="H24" s="12">
        <v>2</v>
      </c>
      <c r="I24" s="19" t="s">
        <v>31</v>
      </c>
      <c r="J24" s="14" t="s">
        <v>56</v>
      </c>
      <c r="K24" s="15" t="s">
        <v>25</v>
      </c>
      <c r="L24" s="16">
        <v>90</v>
      </c>
      <c r="M24" s="16"/>
      <c r="N24" s="174"/>
      <c r="O24" s="174"/>
      <c r="P24" s="17"/>
      <c r="Q24" s="18"/>
    </row>
    <row r="25" spans="1:17" ht="24.75" customHeight="1" x14ac:dyDescent="0.25">
      <c r="A25" s="174"/>
      <c r="B25" s="174"/>
      <c r="C25" s="174"/>
      <c r="D25" s="174"/>
      <c r="E25" s="174"/>
      <c r="F25" s="174"/>
      <c r="G25" s="11" t="s">
        <v>59</v>
      </c>
      <c r="H25" s="12">
        <v>2</v>
      </c>
      <c r="I25" s="19" t="s">
        <v>33</v>
      </c>
      <c r="J25" s="14" t="s">
        <v>56</v>
      </c>
      <c r="K25" s="15" t="s">
        <v>25</v>
      </c>
      <c r="L25" s="16">
        <v>90</v>
      </c>
      <c r="M25" s="21"/>
      <c r="N25" s="174"/>
      <c r="O25" s="174"/>
      <c r="P25" s="17"/>
      <c r="Q25" s="18"/>
    </row>
    <row r="26" spans="1:17" ht="24.75" customHeight="1" x14ac:dyDescent="0.25">
      <c r="A26" s="174"/>
      <c r="B26" s="174"/>
      <c r="C26" s="174"/>
      <c r="D26" s="174"/>
      <c r="E26" s="174"/>
      <c r="F26" s="174"/>
      <c r="G26" s="11" t="s">
        <v>60</v>
      </c>
      <c r="H26" s="12">
        <v>3</v>
      </c>
      <c r="I26" s="13" t="s">
        <v>23</v>
      </c>
      <c r="J26" s="14" t="s">
        <v>56</v>
      </c>
      <c r="K26" s="15" t="s">
        <v>25</v>
      </c>
      <c r="L26" s="16">
        <v>90</v>
      </c>
      <c r="M26" s="16"/>
      <c r="N26" s="174"/>
      <c r="O26" s="174"/>
      <c r="P26" s="17"/>
      <c r="Q26" s="18"/>
    </row>
    <row r="27" spans="1:17" ht="24.75" customHeight="1" x14ac:dyDescent="0.25">
      <c r="A27" s="174"/>
      <c r="B27" s="174"/>
      <c r="C27" s="174"/>
      <c r="D27" s="174"/>
      <c r="E27" s="174"/>
      <c r="F27" s="174"/>
      <c r="G27" s="11" t="s">
        <v>61</v>
      </c>
      <c r="H27" s="12">
        <v>3</v>
      </c>
      <c r="I27" s="19" t="s">
        <v>29</v>
      </c>
      <c r="J27" s="14" t="s">
        <v>56</v>
      </c>
      <c r="K27" s="15" t="s">
        <v>25</v>
      </c>
      <c r="L27" s="16">
        <v>90</v>
      </c>
      <c r="M27" s="16"/>
      <c r="N27" s="174"/>
      <c r="O27" s="174"/>
      <c r="P27" s="17"/>
      <c r="Q27" s="18"/>
    </row>
    <row r="28" spans="1:17" ht="24.75" customHeight="1" x14ac:dyDescent="0.25">
      <c r="A28" s="174"/>
      <c r="B28" s="174"/>
      <c r="C28" s="174"/>
      <c r="D28" s="174"/>
      <c r="E28" s="174"/>
      <c r="F28" s="174"/>
      <c r="G28" s="11" t="s">
        <v>62</v>
      </c>
      <c r="H28" s="12">
        <v>3</v>
      </c>
      <c r="I28" s="19" t="s">
        <v>31</v>
      </c>
      <c r="J28" s="14" t="s">
        <v>56</v>
      </c>
      <c r="K28" s="15" t="s">
        <v>25</v>
      </c>
      <c r="L28" s="16">
        <v>90</v>
      </c>
      <c r="M28" s="16"/>
      <c r="N28" s="174"/>
      <c r="O28" s="174"/>
      <c r="P28" s="17"/>
      <c r="Q28" s="18"/>
    </row>
    <row r="29" spans="1:17" ht="24.75" customHeight="1" x14ac:dyDescent="0.25">
      <c r="A29" s="174"/>
      <c r="B29" s="174"/>
      <c r="C29" s="174"/>
      <c r="D29" s="174"/>
      <c r="E29" s="174"/>
      <c r="F29" s="174"/>
      <c r="G29" s="11" t="s">
        <v>63</v>
      </c>
      <c r="H29" s="12">
        <v>3</v>
      </c>
      <c r="I29" s="13" t="s">
        <v>64</v>
      </c>
      <c r="J29" s="14" t="s">
        <v>56</v>
      </c>
      <c r="K29" s="15" t="s">
        <v>25</v>
      </c>
      <c r="L29" s="16">
        <v>90</v>
      </c>
      <c r="M29" s="21"/>
      <c r="N29" s="174"/>
      <c r="O29" s="174"/>
      <c r="P29" s="17"/>
      <c r="Q29" s="18"/>
    </row>
    <row r="30" spans="1:17" ht="24.75" customHeight="1" x14ac:dyDescent="0.25">
      <c r="A30" s="174"/>
      <c r="B30" s="174"/>
      <c r="C30" s="174"/>
      <c r="D30" s="174"/>
      <c r="E30" s="174"/>
      <c r="F30" s="174"/>
      <c r="G30" s="11" t="s">
        <v>65</v>
      </c>
      <c r="H30" s="12">
        <v>4</v>
      </c>
      <c r="I30" s="13" t="s">
        <v>23</v>
      </c>
      <c r="J30" s="14" t="s">
        <v>56</v>
      </c>
      <c r="K30" s="15" t="s">
        <v>25</v>
      </c>
      <c r="L30" s="16">
        <v>90</v>
      </c>
      <c r="M30" s="16"/>
      <c r="N30" s="174"/>
      <c r="O30" s="174"/>
      <c r="P30" s="17"/>
      <c r="Q30" s="18"/>
    </row>
    <row r="31" spans="1:17" ht="24.75" customHeight="1" x14ac:dyDescent="0.25">
      <c r="A31" s="174"/>
      <c r="B31" s="174"/>
      <c r="C31" s="174"/>
      <c r="D31" s="174"/>
      <c r="E31" s="174"/>
      <c r="F31" s="174"/>
      <c r="G31" s="11" t="s">
        <v>66</v>
      </c>
      <c r="H31" s="12">
        <v>4</v>
      </c>
      <c r="I31" s="19" t="s">
        <v>29</v>
      </c>
      <c r="J31" s="14" t="s">
        <v>56</v>
      </c>
      <c r="K31" s="15" t="s">
        <v>25</v>
      </c>
      <c r="L31" s="16">
        <v>90</v>
      </c>
      <c r="M31" s="16"/>
      <c r="N31" s="174"/>
      <c r="O31" s="174"/>
      <c r="P31" s="17"/>
      <c r="Q31" s="18"/>
    </row>
    <row r="32" spans="1:17" ht="24.75" customHeight="1" x14ac:dyDescent="0.25">
      <c r="A32" s="174"/>
      <c r="B32" s="174"/>
      <c r="C32" s="174"/>
      <c r="D32" s="174"/>
      <c r="E32" s="174"/>
      <c r="F32" s="174"/>
      <c r="G32" s="11" t="s">
        <v>67</v>
      </c>
      <c r="H32" s="22">
        <v>4</v>
      </c>
      <c r="I32" s="19" t="s">
        <v>31</v>
      </c>
      <c r="J32" s="14" t="s">
        <v>56</v>
      </c>
      <c r="K32" s="15" t="s">
        <v>25</v>
      </c>
      <c r="L32" s="16">
        <v>90</v>
      </c>
      <c r="M32" s="16"/>
      <c r="N32" s="174"/>
      <c r="O32" s="174"/>
      <c r="P32" s="17"/>
      <c r="Q32" s="18"/>
    </row>
    <row r="33" spans="1:17" ht="24.75" customHeight="1" x14ac:dyDescent="0.25">
      <c r="A33" s="174"/>
      <c r="B33" s="174"/>
      <c r="C33" s="174"/>
      <c r="D33" s="174"/>
      <c r="E33" s="174"/>
      <c r="F33" s="174"/>
      <c r="G33" s="11" t="s">
        <v>68</v>
      </c>
      <c r="H33" s="22">
        <v>4</v>
      </c>
      <c r="I33" s="13" t="s">
        <v>33</v>
      </c>
      <c r="J33" s="14" t="s">
        <v>56</v>
      </c>
      <c r="K33" s="15" t="s">
        <v>25</v>
      </c>
      <c r="L33" s="16">
        <v>90</v>
      </c>
      <c r="M33" s="21"/>
      <c r="N33" s="175"/>
      <c r="O33" s="175"/>
      <c r="P33" s="17"/>
      <c r="Q33" s="18"/>
    </row>
    <row r="34" spans="1:17" ht="24.75" customHeight="1" x14ac:dyDescent="0.25">
      <c r="A34" s="175"/>
      <c r="B34" s="175"/>
      <c r="C34" s="175"/>
      <c r="D34" s="175"/>
      <c r="E34" s="175"/>
      <c r="F34" s="175"/>
      <c r="G34" s="38"/>
      <c r="H34" s="39"/>
      <c r="I34" s="40"/>
      <c r="J34" s="41"/>
      <c r="K34" s="42"/>
      <c r="L34" s="25">
        <f t="shared" ref="L34:M34" si="2">SUM(L22:L33)</f>
        <v>1080</v>
      </c>
      <c r="M34" s="26">
        <f t="shared" si="2"/>
        <v>0</v>
      </c>
      <c r="N34" s="43"/>
      <c r="O34" s="43"/>
      <c r="P34" s="44"/>
      <c r="Q34" s="45"/>
    </row>
    <row r="35" spans="1:17" ht="24.75" customHeight="1" x14ac:dyDescent="0.25">
      <c r="A35" s="179">
        <v>4</v>
      </c>
      <c r="B35" s="186" t="s">
        <v>69</v>
      </c>
      <c r="C35" s="178" t="s">
        <v>70</v>
      </c>
      <c r="D35" s="173" t="s">
        <v>44</v>
      </c>
      <c r="E35" s="173" t="s">
        <v>45</v>
      </c>
      <c r="F35" s="173" t="s">
        <v>53</v>
      </c>
      <c r="G35" s="11" t="s">
        <v>71</v>
      </c>
      <c r="H35" s="22">
        <v>5</v>
      </c>
      <c r="I35" s="13" t="s">
        <v>47</v>
      </c>
      <c r="J35" s="14" t="s">
        <v>56</v>
      </c>
      <c r="K35" s="15" t="s">
        <v>25</v>
      </c>
      <c r="L35" s="16">
        <v>90</v>
      </c>
      <c r="M35" s="16"/>
      <c r="N35" s="190" t="s">
        <v>26</v>
      </c>
      <c r="O35" s="190" t="s">
        <v>27</v>
      </c>
      <c r="P35" s="33"/>
      <c r="Q35" s="18"/>
    </row>
    <row r="36" spans="1:17" ht="24.75" customHeight="1" x14ac:dyDescent="0.25">
      <c r="A36" s="174"/>
      <c r="B36" s="174"/>
      <c r="C36" s="174"/>
      <c r="D36" s="174"/>
      <c r="E36" s="174"/>
      <c r="F36" s="174"/>
      <c r="G36" s="11" t="s">
        <v>72</v>
      </c>
      <c r="H36" s="22">
        <v>5</v>
      </c>
      <c r="I36" s="13" t="s">
        <v>49</v>
      </c>
      <c r="J36" s="14" t="s">
        <v>56</v>
      </c>
      <c r="K36" s="15" t="s">
        <v>25</v>
      </c>
      <c r="L36" s="16">
        <v>90</v>
      </c>
      <c r="M36" s="16"/>
      <c r="N36" s="174"/>
      <c r="O36" s="174"/>
      <c r="P36" s="17"/>
      <c r="Q36" s="18"/>
    </row>
    <row r="37" spans="1:17" ht="24.75" customHeight="1" x14ac:dyDescent="0.25">
      <c r="A37" s="174"/>
      <c r="B37" s="174"/>
      <c r="C37" s="174"/>
      <c r="D37" s="174"/>
      <c r="E37" s="174"/>
      <c r="F37" s="174"/>
      <c r="G37" s="11" t="s">
        <v>73</v>
      </c>
      <c r="H37" s="22">
        <v>6</v>
      </c>
      <c r="I37" s="19" t="s">
        <v>47</v>
      </c>
      <c r="J37" s="14" t="s">
        <v>56</v>
      </c>
      <c r="K37" s="15" t="s">
        <v>25</v>
      </c>
      <c r="L37" s="16">
        <v>90</v>
      </c>
      <c r="M37" s="16"/>
      <c r="N37" s="174"/>
      <c r="O37" s="174"/>
      <c r="P37" s="17"/>
      <c r="Q37" s="18"/>
    </row>
    <row r="38" spans="1:17" ht="24.75" customHeight="1" x14ac:dyDescent="0.25">
      <c r="A38" s="174"/>
      <c r="B38" s="174"/>
      <c r="C38" s="174"/>
      <c r="D38" s="174"/>
      <c r="E38" s="174"/>
      <c r="F38" s="174"/>
      <c r="G38" s="11" t="s">
        <v>74</v>
      </c>
      <c r="H38" s="22">
        <v>6</v>
      </c>
      <c r="I38" s="19" t="s">
        <v>52</v>
      </c>
      <c r="J38" s="14" t="s">
        <v>56</v>
      </c>
      <c r="K38" s="15" t="s">
        <v>25</v>
      </c>
      <c r="L38" s="16">
        <v>90</v>
      </c>
      <c r="M38" s="16"/>
      <c r="N38" s="175"/>
      <c r="O38" s="175"/>
      <c r="P38" s="17"/>
      <c r="Q38" s="18"/>
    </row>
    <row r="39" spans="1:17" ht="24.75" customHeight="1" x14ac:dyDescent="0.25">
      <c r="A39" s="175"/>
      <c r="B39" s="175"/>
      <c r="C39" s="175"/>
      <c r="D39" s="175"/>
      <c r="E39" s="175"/>
      <c r="F39" s="175"/>
      <c r="G39" s="38"/>
      <c r="H39" s="42"/>
      <c r="I39" s="40"/>
      <c r="J39" s="41"/>
      <c r="K39" s="42"/>
      <c r="L39" s="26">
        <f t="shared" ref="L39:M39" si="3">SUM(L35:L38)</f>
        <v>360</v>
      </c>
      <c r="M39" s="26">
        <f t="shared" si="3"/>
        <v>0</v>
      </c>
      <c r="N39" s="46"/>
      <c r="O39" s="46"/>
      <c r="P39" s="46"/>
      <c r="Q39" s="38"/>
    </row>
    <row r="40" spans="1:17" ht="24.75" customHeight="1" x14ac:dyDescent="0.25">
      <c r="A40" s="22">
        <v>5</v>
      </c>
      <c r="B40" s="23"/>
      <c r="C40" s="47" t="s">
        <v>75</v>
      </c>
      <c r="D40" s="48" t="s">
        <v>76</v>
      </c>
      <c r="E40" s="48"/>
      <c r="F40" s="48"/>
      <c r="G40" s="223" t="s">
        <v>77</v>
      </c>
      <c r="H40" s="219"/>
      <c r="I40" s="219"/>
      <c r="J40" s="219"/>
      <c r="K40" s="220"/>
      <c r="L40" s="49"/>
      <c r="M40" s="26"/>
      <c r="N40" s="50"/>
      <c r="O40" s="50"/>
      <c r="P40" s="50" t="s">
        <v>78</v>
      </c>
      <c r="Q40" s="23"/>
    </row>
    <row r="41" spans="1:17" ht="24.75" customHeight="1" x14ac:dyDescent="0.25">
      <c r="A41" s="179">
        <v>6</v>
      </c>
      <c r="B41" s="186"/>
      <c r="C41" s="178" t="s">
        <v>79</v>
      </c>
      <c r="D41" s="222" t="s">
        <v>80</v>
      </c>
      <c r="E41" s="211"/>
      <c r="F41" s="211"/>
      <c r="G41" s="211"/>
      <c r="H41" s="211"/>
      <c r="I41" s="211"/>
      <c r="J41" s="211"/>
      <c r="K41" s="212"/>
      <c r="L41" s="49"/>
      <c r="M41" s="26"/>
      <c r="N41" s="50"/>
      <c r="O41" s="50"/>
      <c r="P41" s="50"/>
      <c r="Q41" s="23"/>
    </row>
    <row r="42" spans="1:17" ht="24.75" customHeight="1" x14ac:dyDescent="0.25">
      <c r="A42" s="175"/>
      <c r="B42" s="175"/>
      <c r="C42" s="175"/>
      <c r="D42" s="215"/>
      <c r="E42" s="216"/>
      <c r="F42" s="216"/>
      <c r="G42" s="216"/>
      <c r="H42" s="216"/>
      <c r="I42" s="216"/>
      <c r="J42" s="216"/>
      <c r="K42" s="217"/>
      <c r="L42" s="49"/>
      <c r="M42" s="26"/>
      <c r="N42" s="28"/>
      <c r="O42" s="28"/>
      <c r="P42" s="28"/>
      <c r="Q42" s="23"/>
    </row>
    <row r="43" spans="1:17" ht="24.75" customHeight="1" x14ac:dyDescent="0.25">
      <c r="A43" s="22">
        <v>7</v>
      </c>
      <c r="B43" s="23"/>
      <c r="C43" s="51" t="s">
        <v>81</v>
      </c>
      <c r="D43" s="48" t="s">
        <v>44</v>
      </c>
      <c r="E43" s="48" t="s">
        <v>45</v>
      </c>
      <c r="F43" s="48"/>
      <c r="G43" s="221" t="s">
        <v>82</v>
      </c>
      <c r="H43" s="219"/>
      <c r="I43" s="219"/>
      <c r="J43" s="219"/>
      <c r="K43" s="220"/>
      <c r="L43" s="49"/>
      <c r="M43" s="26"/>
      <c r="N43" s="28"/>
      <c r="O43" s="28"/>
      <c r="P43" s="28"/>
      <c r="Q43" s="23"/>
    </row>
    <row r="44" spans="1:17" ht="24.75" customHeight="1" x14ac:dyDescent="0.25">
      <c r="A44" s="52"/>
      <c r="B44" s="53" t="s">
        <v>83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/>
      <c r="O44" s="54"/>
      <c r="P44" s="55"/>
      <c r="Q44" s="53"/>
    </row>
    <row r="45" spans="1:17" ht="20.25" customHeight="1" x14ac:dyDescent="0.25">
      <c r="A45" s="179">
        <v>8</v>
      </c>
      <c r="B45" s="186" t="s">
        <v>84</v>
      </c>
      <c r="C45" s="178" t="s">
        <v>85</v>
      </c>
      <c r="D45" s="173" t="s">
        <v>44</v>
      </c>
      <c r="E45" s="173" t="s">
        <v>45</v>
      </c>
      <c r="F45" s="173"/>
      <c r="G45" s="210" t="s">
        <v>550</v>
      </c>
      <c r="H45" s="211"/>
      <c r="I45" s="211"/>
      <c r="J45" s="211"/>
      <c r="K45" s="212"/>
      <c r="L45" s="198">
        <v>850</v>
      </c>
      <c r="M45" s="198"/>
      <c r="N45" s="189" t="s">
        <v>86</v>
      </c>
      <c r="O45" s="190" t="s">
        <v>87</v>
      </c>
      <c r="P45" s="202" t="s">
        <v>553</v>
      </c>
      <c r="Q45" s="56"/>
    </row>
    <row r="46" spans="1:17" ht="50.25" customHeight="1" x14ac:dyDescent="0.25">
      <c r="A46" s="174"/>
      <c r="B46" s="174"/>
      <c r="C46" s="174"/>
      <c r="D46" s="174"/>
      <c r="E46" s="174"/>
      <c r="F46" s="174"/>
      <c r="G46" s="213"/>
      <c r="H46" s="192"/>
      <c r="I46" s="192"/>
      <c r="J46" s="192"/>
      <c r="K46" s="214"/>
      <c r="L46" s="175"/>
      <c r="M46" s="175"/>
      <c r="N46" s="175"/>
      <c r="O46" s="175"/>
      <c r="P46" s="175"/>
      <c r="Q46" s="57"/>
    </row>
    <row r="47" spans="1:17" ht="20.25" customHeight="1" x14ac:dyDescent="0.25">
      <c r="A47" s="175"/>
      <c r="B47" s="175"/>
      <c r="C47" s="175"/>
      <c r="D47" s="175"/>
      <c r="E47" s="175"/>
      <c r="F47" s="175"/>
      <c r="G47" s="215"/>
      <c r="H47" s="216"/>
      <c r="I47" s="216"/>
      <c r="J47" s="216"/>
      <c r="K47" s="217"/>
      <c r="L47" s="26">
        <f t="shared" ref="L47:M47" si="4">SUM(L45:L46)</f>
        <v>850</v>
      </c>
      <c r="M47" s="26">
        <f t="shared" si="4"/>
        <v>0</v>
      </c>
      <c r="N47" s="28"/>
      <c r="O47" s="28"/>
      <c r="P47" s="58"/>
      <c r="Q47" s="57"/>
    </row>
    <row r="48" spans="1:17" ht="75.75" customHeight="1" x14ac:dyDescent="0.25">
      <c r="A48" s="179">
        <v>9</v>
      </c>
      <c r="B48" s="186" t="s">
        <v>88</v>
      </c>
      <c r="C48" s="209" t="s">
        <v>89</v>
      </c>
      <c r="D48" s="173" t="s">
        <v>44</v>
      </c>
      <c r="E48" s="173" t="s">
        <v>45</v>
      </c>
      <c r="F48" s="173"/>
      <c r="G48" s="51" t="s">
        <v>90</v>
      </c>
      <c r="H48" s="218" t="s">
        <v>551</v>
      </c>
      <c r="I48" s="219"/>
      <c r="J48" s="219"/>
      <c r="K48" s="220"/>
      <c r="L48" s="16">
        <v>550</v>
      </c>
      <c r="M48" s="16"/>
      <c r="N48" s="50" t="s">
        <v>86</v>
      </c>
      <c r="O48" s="50" t="s">
        <v>91</v>
      </c>
      <c r="P48" s="166" t="s">
        <v>552</v>
      </c>
      <c r="Q48" s="56"/>
    </row>
    <row r="49" spans="1:17" ht="96" customHeight="1" x14ac:dyDescent="0.25">
      <c r="A49" s="174"/>
      <c r="B49" s="174"/>
      <c r="C49" s="174"/>
      <c r="D49" s="174"/>
      <c r="E49" s="174"/>
      <c r="F49" s="174"/>
      <c r="G49" s="169" t="s">
        <v>555</v>
      </c>
      <c r="H49" s="12">
        <v>2</v>
      </c>
      <c r="I49" s="19" t="s">
        <v>47</v>
      </c>
      <c r="J49" s="14" t="s">
        <v>92</v>
      </c>
      <c r="K49" s="15" t="s">
        <v>25</v>
      </c>
      <c r="L49" s="16">
        <v>30</v>
      </c>
      <c r="M49" s="21"/>
      <c r="N49" s="59" t="s">
        <v>93</v>
      </c>
      <c r="O49" s="168" t="s">
        <v>554</v>
      </c>
      <c r="P49" s="167"/>
      <c r="Q49" s="61"/>
    </row>
    <row r="50" spans="1:17" ht="24.75" customHeight="1" x14ac:dyDescent="0.25">
      <c r="A50" s="174"/>
      <c r="B50" s="174"/>
      <c r="C50" s="174"/>
      <c r="D50" s="174"/>
      <c r="E50" s="174"/>
      <c r="F50" s="174"/>
      <c r="G50" s="51" t="s">
        <v>94</v>
      </c>
      <c r="H50" s="22">
        <v>2</v>
      </c>
      <c r="I50" s="19" t="s">
        <v>47</v>
      </c>
      <c r="J50" s="14" t="s">
        <v>95</v>
      </c>
      <c r="K50" s="15" t="s">
        <v>25</v>
      </c>
      <c r="L50" s="16">
        <v>75</v>
      </c>
      <c r="M50" s="16"/>
      <c r="N50" s="188" t="s">
        <v>96</v>
      </c>
      <c r="O50" s="27"/>
      <c r="P50" s="17" t="s">
        <v>97</v>
      </c>
      <c r="Q50" s="62" t="s">
        <v>98</v>
      </c>
    </row>
    <row r="51" spans="1:17" ht="24.75" customHeight="1" x14ac:dyDescent="0.25">
      <c r="A51" s="174"/>
      <c r="B51" s="174"/>
      <c r="C51" s="174"/>
      <c r="D51" s="174"/>
      <c r="E51" s="174"/>
      <c r="F51" s="174"/>
      <c r="G51" s="51" t="s">
        <v>99</v>
      </c>
      <c r="H51" s="22">
        <v>2</v>
      </c>
      <c r="I51" s="19" t="s">
        <v>52</v>
      </c>
      <c r="J51" s="14" t="s">
        <v>92</v>
      </c>
      <c r="K51" s="15" t="s">
        <v>25</v>
      </c>
      <c r="L51" s="16">
        <v>75</v>
      </c>
      <c r="M51" s="16"/>
      <c r="N51" s="175"/>
      <c r="O51" s="27"/>
      <c r="P51" s="17" t="s">
        <v>97</v>
      </c>
      <c r="Q51" s="62" t="s">
        <v>98</v>
      </c>
    </row>
    <row r="52" spans="1:17" ht="24.75" customHeight="1" x14ac:dyDescent="0.25">
      <c r="A52" s="175"/>
      <c r="B52" s="175"/>
      <c r="C52" s="175"/>
      <c r="D52" s="175"/>
      <c r="E52" s="175"/>
      <c r="F52" s="175"/>
      <c r="G52" s="23"/>
      <c r="H52" s="12"/>
      <c r="I52" s="13"/>
      <c r="J52" s="24"/>
      <c r="K52" s="12"/>
      <c r="L52" s="26">
        <f t="shared" ref="L52:M52" si="5">SUM(L48:L51)</f>
        <v>730</v>
      </c>
      <c r="M52" s="26">
        <f t="shared" si="5"/>
        <v>0</v>
      </c>
      <c r="N52" s="27"/>
      <c r="O52" s="27"/>
      <c r="P52" s="17"/>
      <c r="Q52" s="63"/>
    </row>
    <row r="53" spans="1:17" ht="24.75" customHeight="1" x14ac:dyDescent="0.25">
      <c r="A53" s="179">
        <v>10</v>
      </c>
      <c r="B53" s="186" t="s">
        <v>100</v>
      </c>
      <c r="C53" s="178" t="s">
        <v>101</v>
      </c>
      <c r="D53" s="173" t="s">
        <v>44</v>
      </c>
      <c r="E53" s="173" t="s">
        <v>45</v>
      </c>
      <c r="F53" s="173"/>
      <c r="G53" s="11" t="s">
        <v>102</v>
      </c>
      <c r="H53" s="22">
        <v>4</v>
      </c>
      <c r="I53" s="19" t="s">
        <v>47</v>
      </c>
      <c r="J53" s="14" t="s">
        <v>92</v>
      </c>
      <c r="K53" s="15" t="s">
        <v>25</v>
      </c>
      <c r="L53" s="16">
        <v>80</v>
      </c>
      <c r="M53" s="16"/>
      <c r="N53" s="188" t="s">
        <v>103</v>
      </c>
      <c r="O53" s="27"/>
      <c r="P53" s="17" t="s">
        <v>104</v>
      </c>
      <c r="Q53" s="62" t="s">
        <v>105</v>
      </c>
    </row>
    <row r="54" spans="1:17" ht="24.75" customHeight="1" x14ac:dyDescent="0.25">
      <c r="A54" s="174"/>
      <c r="B54" s="174"/>
      <c r="C54" s="174"/>
      <c r="D54" s="174"/>
      <c r="E54" s="174"/>
      <c r="F54" s="174"/>
      <c r="G54" s="11" t="s">
        <v>106</v>
      </c>
      <c r="H54" s="22">
        <v>4</v>
      </c>
      <c r="I54" s="19" t="s">
        <v>52</v>
      </c>
      <c r="J54" s="14" t="s">
        <v>92</v>
      </c>
      <c r="K54" s="15" t="s">
        <v>25</v>
      </c>
      <c r="L54" s="16">
        <v>80</v>
      </c>
      <c r="M54" s="16"/>
      <c r="N54" s="174"/>
      <c r="O54" s="27"/>
      <c r="P54" s="17" t="s">
        <v>104</v>
      </c>
      <c r="Q54" s="61" t="s">
        <v>105</v>
      </c>
    </row>
    <row r="55" spans="1:17" ht="24.75" customHeight="1" x14ac:dyDescent="0.25">
      <c r="A55" s="174"/>
      <c r="B55" s="174"/>
      <c r="C55" s="174"/>
      <c r="D55" s="174"/>
      <c r="E55" s="174"/>
      <c r="F55" s="174"/>
      <c r="G55" s="11" t="s">
        <v>107</v>
      </c>
      <c r="H55" s="12">
        <v>4</v>
      </c>
      <c r="I55" s="19" t="s">
        <v>49</v>
      </c>
      <c r="J55" s="14" t="s">
        <v>92</v>
      </c>
      <c r="K55" s="15" t="s">
        <v>25</v>
      </c>
      <c r="L55" s="16">
        <v>80</v>
      </c>
      <c r="M55" s="16"/>
      <c r="N55" s="174"/>
      <c r="O55" s="27"/>
      <c r="P55" s="17" t="s">
        <v>104</v>
      </c>
      <c r="Q55" s="61" t="s">
        <v>105</v>
      </c>
    </row>
    <row r="56" spans="1:17" ht="24.75" customHeight="1" x14ac:dyDescent="0.25">
      <c r="A56" s="174"/>
      <c r="B56" s="174"/>
      <c r="C56" s="174"/>
      <c r="D56" s="174"/>
      <c r="E56" s="174"/>
      <c r="F56" s="174"/>
      <c r="G56" s="11" t="s">
        <v>108</v>
      </c>
      <c r="H56" s="22">
        <v>5</v>
      </c>
      <c r="I56" s="19" t="s">
        <v>47</v>
      </c>
      <c r="J56" s="14" t="s">
        <v>92</v>
      </c>
      <c r="K56" s="15" t="s">
        <v>25</v>
      </c>
      <c r="L56" s="16">
        <v>80</v>
      </c>
      <c r="M56" s="16"/>
      <c r="N56" s="174"/>
      <c r="O56" s="27"/>
      <c r="P56" s="17" t="s">
        <v>104</v>
      </c>
      <c r="Q56" s="61" t="s">
        <v>105</v>
      </c>
    </row>
    <row r="57" spans="1:17" ht="24.75" customHeight="1" x14ac:dyDescent="0.25">
      <c r="A57" s="174"/>
      <c r="B57" s="174"/>
      <c r="C57" s="174"/>
      <c r="D57" s="174"/>
      <c r="E57" s="174"/>
      <c r="F57" s="174"/>
      <c r="G57" s="11" t="s">
        <v>109</v>
      </c>
      <c r="H57" s="12">
        <v>5</v>
      </c>
      <c r="I57" s="19" t="s">
        <v>52</v>
      </c>
      <c r="J57" s="14" t="s">
        <v>92</v>
      </c>
      <c r="K57" s="15" t="s">
        <v>25</v>
      </c>
      <c r="L57" s="16">
        <v>80</v>
      </c>
      <c r="M57" s="16"/>
      <c r="N57" s="174"/>
      <c r="O57" s="27"/>
      <c r="P57" s="17" t="s">
        <v>110</v>
      </c>
      <c r="Q57" s="61" t="s">
        <v>111</v>
      </c>
    </row>
    <row r="58" spans="1:17" ht="24.75" customHeight="1" x14ac:dyDescent="0.25">
      <c r="A58" s="174"/>
      <c r="B58" s="174"/>
      <c r="C58" s="174"/>
      <c r="D58" s="174"/>
      <c r="E58" s="174"/>
      <c r="F58" s="174"/>
      <c r="G58" s="11" t="s">
        <v>112</v>
      </c>
      <c r="H58" s="12">
        <v>5</v>
      </c>
      <c r="I58" s="19" t="s">
        <v>49</v>
      </c>
      <c r="J58" s="14" t="s">
        <v>92</v>
      </c>
      <c r="K58" s="15" t="s">
        <v>25</v>
      </c>
      <c r="L58" s="16">
        <v>80</v>
      </c>
      <c r="M58" s="16"/>
      <c r="N58" s="174"/>
      <c r="O58" s="27"/>
      <c r="P58" s="17" t="s">
        <v>110</v>
      </c>
      <c r="Q58" s="61" t="s">
        <v>111</v>
      </c>
    </row>
    <row r="59" spans="1:17" ht="24.75" customHeight="1" x14ac:dyDescent="0.25">
      <c r="A59" s="174"/>
      <c r="B59" s="174"/>
      <c r="C59" s="174"/>
      <c r="D59" s="174"/>
      <c r="E59" s="174"/>
      <c r="F59" s="174"/>
      <c r="G59" s="11" t="s">
        <v>113</v>
      </c>
      <c r="H59" s="12">
        <v>6</v>
      </c>
      <c r="I59" s="19" t="s">
        <v>47</v>
      </c>
      <c r="J59" s="14" t="s">
        <v>92</v>
      </c>
      <c r="K59" s="15" t="s">
        <v>25</v>
      </c>
      <c r="L59" s="16">
        <v>80</v>
      </c>
      <c r="M59" s="16"/>
      <c r="N59" s="174"/>
      <c r="O59" s="27"/>
      <c r="P59" s="17" t="s">
        <v>114</v>
      </c>
      <c r="Q59" s="61" t="s">
        <v>115</v>
      </c>
    </row>
    <row r="60" spans="1:17" ht="24.75" customHeight="1" x14ac:dyDescent="0.25">
      <c r="A60" s="174"/>
      <c r="B60" s="174"/>
      <c r="C60" s="174"/>
      <c r="D60" s="174"/>
      <c r="E60" s="174"/>
      <c r="F60" s="174"/>
      <c r="G60" s="11" t="s">
        <v>116</v>
      </c>
      <c r="H60" s="12">
        <v>6</v>
      </c>
      <c r="I60" s="19" t="s">
        <v>52</v>
      </c>
      <c r="J60" s="14" t="s">
        <v>92</v>
      </c>
      <c r="K60" s="15" t="s">
        <v>25</v>
      </c>
      <c r="L60" s="16">
        <v>80</v>
      </c>
      <c r="M60" s="16"/>
      <c r="N60" s="174"/>
      <c r="O60" s="27"/>
      <c r="P60" s="17" t="s">
        <v>114</v>
      </c>
      <c r="Q60" s="62" t="s">
        <v>115</v>
      </c>
    </row>
    <row r="61" spans="1:17" ht="24.75" customHeight="1" x14ac:dyDescent="0.25">
      <c r="A61" s="174"/>
      <c r="B61" s="174"/>
      <c r="C61" s="174"/>
      <c r="D61" s="174"/>
      <c r="E61" s="174"/>
      <c r="F61" s="174"/>
      <c r="G61" s="11" t="s">
        <v>117</v>
      </c>
      <c r="H61" s="22">
        <v>6</v>
      </c>
      <c r="I61" s="19" t="s">
        <v>49</v>
      </c>
      <c r="J61" s="14" t="s">
        <v>92</v>
      </c>
      <c r="K61" s="15" t="s">
        <v>25</v>
      </c>
      <c r="L61" s="16">
        <v>80</v>
      </c>
      <c r="M61" s="16"/>
      <c r="N61" s="175"/>
      <c r="O61" s="27"/>
      <c r="P61" s="17" t="s">
        <v>118</v>
      </c>
      <c r="Q61" s="61" t="s">
        <v>119</v>
      </c>
    </row>
    <row r="62" spans="1:17" ht="24.75" customHeight="1" x14ac:dyDescent="0.25">
      <c r="A62" s="175"/>
      <c r="B62" s="175"/>
      <c r="C62" s="175"/>
      <c r="D62" s="175"/>
      <c r="E62" s="175"/>
      <c r="F62" s="175"/>
      <c r="G62" s="11"/>
      <c r="H62" s="12"/>
      <c r="I62" s="19"/>
      <c r="J62" s="24"/>
      <c r="K62" s="12"/>
      <c r="L62" s="25">
        <f t="shared" ref="L62:M62" si="6">SUM(L53:L61)</f>
        <v>720</v>
      </c>
      <c r="M62" s="26">
        <f t="shared" si="6"/>
        <v>0</v>
      </c>
      <c r="N62" s="46"/>
      <c r="O62" s="46"/>
      <c r="P62" s="64"/>
      <c r="Q62" s="63"/>
    </row>
    <row r="63" spans="1:17" ht="24.75" customHeight="1" x14ac:dyDescent="0.25">
      <c r="A63" s="52"/>
      <c r="B63" s="53" t="s">
        <v>120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4"/>
      <c r="O63" s="54"/>
      <c r="P63" s="55"/>
      <c r="Q63" s="53"/>
    </row>
    <row r="64" spans="1:17" ht="24.75" customHeight="1" x14ac:dyDescent="0.25">
      <c r="A64" s="65"/>
      <c r="B64" s="66" t="s">
        <v>121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  <c r="O64" s="68"/>
      <c r="P64" s="68"/>
      <c r="Q64" s="67"/>
    </row>
    <row r="65" spans="1:17" ht="24.75" customHeight="1" x14ac:dyDescent="0.25">
      <c r="A65" s="179">
        <v>11</v>
      </c>
      <c r="B65" s="186" t="s">
        <v>122</v>
      </c>
      <c r="C65" s="186" t="s">
        <v>123</v>
      </c>
      <c r="D65" s="173" t="s">
        <v>124</v>
      </c>
      <c r="E65" s="173" t="s">
        <v>125</v>
      </c>
      <c r="F65" s="173"/>
      <c r="G65" s="47" t="s">
        <v>126</v>
      </c>
      <c r="H65" s="12">
        <v>2</v>
      </c>
      <c r="I65" s="19" t="s">
        <v>127</v>
      </c>
      <c r="J65" s="14" t="s">
        <v>128</v>
      </c>
      <c r="K65" s="15" t="s">
        <v>25</v>
      </c>
      <c r="L65" s="16">
        <v>75</v>
      </c>
      <c r="M65" s="16"/>
      <c r="N65" s="199" t="s">
        <v>129</v>
      </c>
      <c r="O65" s="199" t="s">
        <v>130</v>
      </c>
      <c r="P65" s="69" t="s">
        <v>131</v>
      </c>
      <c r="Q65" s="70"/>
    </row>
    <row r="66" spans="1:17" ht="24.75" customHeight="1" x14ac:dyDescent="0.25">
      <c r="A66" s="174"/>
      <c r="B66" s="174"/>
      <c r="C66" s="174"/>
      <c r="D66" s="174"/>
      <c r="E66" s="174"/>
      <c r="F66" s="174"/>
      <c r="G66" s="47" t="s">
        <v>132</v>
      </c>
      <c r="H66" s="12">
        <v>3</v>
      </c>
      <c r="I66" s="19" t="s">
        <v>127</v>
      </c>
      <c r="J66" s="14" t="s">
        <v>95</v>
      </c>
      <c r="K66" s="15" t="s">
        <v>25</v>
      </c>
      <c r="L66" s="16">
        <v>75</v>
      </c>
      <c r="M66" s="16"/>
      <c r="N66" s="174"/>
      <c r="O66" s="174"/>
      <c r="P66" s="69" t="s">
        <v>131</v>
      </c>
      <c r="Q66" s="70"/>
    </row>
    <row r="67" spans="1:17" ht="24.75" customHeight="1" x14ac:dyDescent="0.25">
      <c r="A67" s="174"/>
      <c r="B67" s="174"/>
      <c r="C67" s="174"/>
      <c r="D67" s="174"/>
      <c r="E67" s="174"/>
      <c r="F67" s="174"/>
      <c r="G67" s="47" t="s">
        <v>133</v>
      </c>
      <c r="H67" s="12">
        <v>4</v>
      </c>
      <c r="I67" s="19" t="s">
        <v>127</v>
      </c>
      <c r="J67" s="14" t="s">
        <v>95</v>
      </c>
      <c r="K67" s="15" t="s">
        <v>25</v>
      </c>
      <c r="L67" s="16">
        <v>75</v>
      </c>
      <c r="M67" s="16"/>
      <c r="N67" s="174"/>
      <c r="O67" s="174"/>
      <c r="P67" s="71" t="s">
        <v>134</v>
      </c>
      <c r="Q67" s="70"/>
    </row>
    <row r="68" spans="1:17" ht="24.75" customHeight="1" x14ac:dyDescent="0.25">
      <c r="A68" s="174"/>
      <c r="B68" s="174"/>
      <c r="C68" s="174"/>
      <c r="D68" s="174"/>
      <c r="E68" s="174"/>
      <c r="F68" s="174"/>
      <c r="G68" s="47" t="s">
        <v>135</v>
      </c>
      <c r="H68" s="22">
        <v>5</v>
      </c>
      <c r="I68" s="19" t="s">
        <v>127</v>
      </c>
      <c r="J68" s="14" t="s">
        <v>95</v>
      </c>
      <c r="K68" s="15" t="s">
        <v>25</v>
      </c>
      <c r="L68" s="16">
        <v>75</v>
      </c>
      <c r="M68" s="16"/>
      <c r="N68" s="174"/>
      <c r="O68" s="174"/>
      <c r="P68" s="71" t="s">
        <v>134</v>
      </c>
      <c r="Q68" s="70"/>
    </row>
    <row r="69" spans="1:17" ht="24.75" customHeight="1" x14ac:dyDescent="0.25">
      <c r="A69" s="174"/>
      <c r="B69" s="174"/>
      <c r="C69" s="174"/>
      <c r="D69" s="174"/>
      <c r="E69" s="174"/>
      <c r="F69" s="174"/>
      <c r="G69" s="47" t="s">
        <v>136</v>
      </c>
      <c r="H69" s="22">
        <v>6</v>
      </c>
      <c r="I69" s="19" t="s">
        <v>127</v>
      </c>
      <c r="J69" s="14" t="s">
        <v>95</v>
      </c>
      <c r="K69" s="15" t="s">
        <v>25</v>
      </c>
      <c r="L69" s="16">
        <v>75</v>
      </c>
      <c r="M69" s="16"/>
      <c r="N69" s="174"/>
      <c r="O69" s="174"/>
      <c r="P69" s="71" t="s">
        <v>134</v>
      </c>
      <c r="Q69" s="70"/>
    </row>
    <row r="70" spans="1:17" ht="24.75" customHeight="1" x14ac:dyDescent="0.25">
      <c r="A70" s="174"/>
      <c r="B70" s="174"/>
      <c r="C70" s="174"/>
      <c r="D70" s="174"/>
      <c r="E70" s="174"/>
      <c r="F70" s="174"/>
      <c r="G70" s="47" t="s">
        <v>137</v>
      </c>
      <c r="H70" s="22">
        <v>2</v>
      </c>
      <c r="I70" s="19" t="s">
        <v>127</v>
      </c>
      <c r="J70" s="14" t="s">
        <v>138</v>
      </c>
      <c r="K70" s="15" t="s">
        <v>25</v>
      </c>
      <c r="L70" s="16">
        <v>75</v>
      </c>
      <c r="M70" s="16"/>
      <c r="N70" s="174"/>
      <c r="O70" s="174"/>
      <c r="P70" s="71" t="s">
        <v>139</v>
      </c>
      <c r="Q70" s="70"/>
    </row>
    <row r="71" spans="1:17" ht="24.75" customHeight="1" x14ac:dyDescent="0.25">
      <c r="A71" s="174"/>
      <c r="B71" s="174"/>
      <c r="C71" s="174"/>
      <c r="D71" s="174"/>
      <c r="E71" s="174"/>
      <c r="F71" s="174"/>
      <c r="G71" s="47" t="s">
        <v>140</v>
      </c>
      <c r="H71" s="22">
        <v>3</v>
      </c>
      <c r="I71" s="19" t="s">
        <v>127</v>
      </c>
      <c r="J71" s="14" t="s">
        <v>128</v>
      </c>
      <c r="K71" s="15" t="s">
        <v>25</v>
      </c>
      <c r="L71" s="16">
        <v>75</v>
      </c>
      <c r="M71" s="16"/>
      <c r="N71" s="174"/>
      <c r="O71" s="174"/>
      <c r="P71" s="71" t="s">
        <v>139</v>
      </c>
      <c r="Q71" s="70"/>
    </row>
    <row r="72" spans="1:17" ht="24.75" customHeight="1" x14ac:dyDescent="0.25">
      <c r="A72" s="174"/>
      <c r="B72" s="174"/>
      <c r="C72" s="174"/>
      <c r="D72" s="174"/>
      <c r="E72" s="174"/>
      <c r="F72" s="174"/>
      <c r="G72" s="47" t="s">
        <v>141</v>
      </c>
      <c r="H72" s="22">
        <v>3</v>
      </c>
      <c r="I72" s="19" t="s">
        <v>142</v>
      </c>
      <c r="J72" s="14" t="s">
        <v>95</v>
      </c>
      <c r="K72" s="15" t="s">
        <v>25</v>
      </c>
      <c r="L72" s="16">
        <v>75</v>
      </c>
      <c r="M72" s="16"/>
      <c r="N72" s="174"/>
      <c r="O72" s="174"/>
      <c r="P72" s="71" t="s">
        <v>139</v>
      </c>
      <c r="Q72" s="70"/>
    </row>
    <row r="73" spans="1:17" ht="24.75" customHeight="1" x14ac:dyDescent="0.25">
      <c r="A73" s="174"/>
      <c r="B73" s="174"/>
      <c r="C73" s="174"/>
      <c r="D73" s="174"/>
      <c r="E73" s="174"/>
      <c r="F73" s="174"/>
      <c r="G73" s="47" t="s">
        <v>143</v>
      </c>
      <c r="H73" s="22">
        <v>4</v>
      </c>
      <c r="I73" s="19" t="s">
        <v>142</v>
      </c>
      <c r="J73" s="14" t="s">
        <v>95</v>
      </c>
      <c r="K73" s="15" t="s">
        <v>25</v>
      </c>
      <c r="L73" s="16">
        <v>75</v>
      </c>
      <c r="M73" s="16"/>
      <c r="N73" s="174"/>
      <c r="O73" s="174"/>
      <c r="P73" s="71" t="s">
        <v>134</v>
      </c>
      <c r="Q73" s="70"/>
    </row>
    <row r="74" spans="1:17" ht="24.75" customHeight="1" x14ac:dyDescent="0.25">
      <c r="A74" s="174"/>
      <c r="B74" s="174"/>
      <c r="C74" s="174"/>
      <c r="D74" s="174"/>
      <c r="E74" s="174"/>
      <c r="F74" s="174"/>
      <c r="G74" s="47" t="s">
        <v>144</v>
      </c>
      <c r="H74" s="22">
        <v>5</v>
      </c>
      <c r="I74" s="19" t="s">
        <v>142</v>
      </c>
      <c r="J74" s="14" t="s">
        <v>95</v>
      </c>
      <c r="K74" s="15" t="s">
        <v>25</v>
      </c>
      <c r="L74" s="16">
        <v>75</v>
      </c>
      <c r="M74" s="16"/>
      <c r="N74" s="175"/>
      <c r="O74" s="175"/>
      <c r="P74" s="71" t="s">
        <v>134</v>
      </c>
      <c r="Q74" s="70"/>
    </row>
    <row r="75" spans="1:17" ht="24.75" customHeight="1" x14ac:dyDescent="0.25">
      <c r="A75" s="175"/>
      <c r="B75" s="175"/>
      <c r="C75" s="175"/>
      <c r="D75" s="175"/>
      <c r="E75" s="175"/>
      <c r="F75" s="175"/>
      <c r="G75" s="72"/>
      <c r="H75" s="12"/>
      <c r="I75" s="13"/>
      <c r="J75" s="24"/>
      <c r="K75" s="12"/>
      <c r="L75" s="26">
        <f t="shared" ref="L75:M75" si="7">SUM(L65:L74)</f>
        <v>750</v>
      </c>
      <c r="M75" s="26">
        <f t="shared" si="7"/>
        <v>0</v>
      </c>
      <c r="N75" s="28"/>
      <c r="O75" s="28"/>
      <c r="P75" s="58"/>
      <c r="Q75" s="57"/>
    </row>
    <row r="76" spans="1:17" ht="24" customHeight="1" x14ac:dyDescent="0.25">
      <c r="A76" s="65"/>
      <c r="B76" s="66" t="s">
        <v>145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68"/>
      <c r="P76" s="68"/>
      <c r="Q76" s="67"/>
    </row>
    <row r="77" spans="1:17" ht="24.75" customHeight="1" x14ac:dyDescent="0.25">
      <c r="A77" s="179">
        <v>12</v>
      </c>
      <c r="B77" s="185" t="s">
        <v>146</v>
      </c>
      <c r="C77" s="185" t="s">
        <v>147</v>
      </c>
      <c r="D77" s="173" t="s">
        <v>20</v>
      </c>
      <c r="E77" s="173" t="s">
        <v>21</v>
      </c>
      <c r="F77" s="173"/>
      <c r="G77" s="47" t="s">
        <v>148</v>
      </c>
      <c r="H77" s="12">
        <v>5</v>
      </c>
      <c r="I77" s="73" t="s">
        <v>149</v>
      </c>
      <c r="J77" s="14" t="s">
        <v>150</v>
      </c>
      <c r="K77" s="15" t="s">
        <v>25</v>
      </c>
      <c r="L77" s="16">
        <v>75</v>
      </c>
      <c r="M77" s="16"/>
      <c r="N77" s="188" t="s">
        <v>26</v>
      </c>
      <c r="O77" s="188" t="s">
        <v>151</v>
      </c>
      <c r="P77" s="17"/>
      <c r="Q77" s="74"/>
    </row>
    <row r="78" spans="1:17" ht="24.75" customHeight="1" x14ac:dyDescent="0.25">
      <c r="A78" s="174"/>
      <c r="B78" s="174"/>
      <c r="C78" s="174"/>
      <c r="D78" s="174"/>
      <c r="E78" s="174"/>
      <c r="F78" s="174"/>
      <c r="G78" s="47" t="s">
        <v>152</v>
      </c>
      <c r="H78" s="22">
        <v>5</v>
      </c>
      <c r="I78" s="19" t="s">
        <v>33</v>
      </c>
      <c r="J78" s="14" t="s">
        <v>150</v>
      </c>
      <c r="K78" s="15" t="s">
        <v>25</v>
      </c>
      <c r="L78" s="16">
        <v>75</v>
      </c>
      <c r="M78" s="16"/>
      <c r="N78" s="174"/>
      <c r="O78" s="174"/>
      <c r="P78" s="17"/>
      <c r="Q78" s="74"/>
    </row>
    <row r="79" spans="1:17" ht="24.75" customHeight="1" x14ac:dyDescent="0.25">
      <c r="A79" s="174"/>
      <c r="B79" s="174"/>
      <c r="C79" s="174"/>
      <c r="D79" s="174"/>
      <c r="E79" s="174"/>
      <c r="F79" s="174"/>
      <c r="G79" s="47" t="s">
        <v>153</v>
      </c>
      <c r="H79" s="22">
        <v>6</v>
      </c>
      <c r="I79" s="19" t="s">
        <v>23</v>
      </c>
      <c r="J79" s="14" t="s">
        <v>150</v>
      </c>
      <c r="K79" s="15" t="s">
        <v>25</v>
      </c>
      <c r="L79" s="16">
        <v>75</v>
      </c>
      <c r="M79" s="16"/>
      <c r="N79" s="174"/>
      <c r="O79" s="174"/>
      <c r="P79" s="17"/>
      <c r="Q79" s="74"/>
    </row>
    <row r="80" spans="1:17" ht="24.75" customHeight="1" x14ac:dyDescent="0.25">
      <c r="A80" s="174"/>
      <c r="B80" s="174"/>
      <c r="C80" s="174"/>
      <c r="D80" s="174"/>
      <c r="E80" s="174"/>
      <c r="F80" s="174"/>
      <c r="G80" s="47" t="s">
        <v>154</v>
      </c>
      <c r="H80" s="22">
        <v>6</v>
      </c>
      <c r="I80" s="19" t="s">
        <v>29</v>
      </c>
      <c r="J80" s="14" t="s">
        <v>150</v>
      </c>
      <c r="K80" s="15" t="s">
        <v>25</v>
      </c>
      <c r="L80" s="16">
        <v>75</v>
      </c>
      <c r="M80" s="16"/>
      <c r="N80" s="174"/>
      <c r="O80" s="174"/>
      <c r="P80" s="17"/>
      <c r="Q80" s="74"/>
    </row>
    <row r="81" spans="1:17" ht="24.75" customHeight="1" x14ac:dyDescent="0.25">
      <c r="A81" s="174"/>
      <c r="B81" s="174"/>
      <c r="C81" s="174"/>
      <c r="D81" s="174"/>
      <c r="E81" s="174"/>
      <c r="F81" s="174"/>
      <c r="G81" s="47" t="s">
        <v>155</v>
      </c>
      <c r="H81" s="22">
        <v>6</v>
      </c>
      <c r="I81" s="19" t="s">
        <v>31</v>
      </c>
      <c r="J81" s="14" t="s">
        <v>150</v>
      </c>
      <c r="K81" s="15" t="s">
        <v>25</v>
      </c>
      <c r="L81" s="16">
        <v>75</v>
      </c>
      <c r="M81" s="16"/>
      <c r="N81" s="174"/>
      <c r="O81" s="174"/>
      <c r="P81" s="17"/>
      <c r="Q81" s="74"/>
    </row>
    <row r="82" spans="1:17" ht="24.75" customHeight="1" x14ac:dyDescent="0.25">
      <c r="A82" s="175"/>
      <c r="B82" s="175"/>
      <c r="C82" s="175"/>
      <c r="D82" s="175"/>
      <c r="E82" s="175"/>
      <c r="F82" s="175"/>
      <c r="G82" s="72"/>
      <c r="H82" s="12"/>
      <c r="I82" s="13"/>
      <c r="J82" s="24"/>
      <c r="K82" s="12"/>
      <c r="L82" s="26">
        <f t="shared" ref="L82:M82" si="8">SUM(L77:L81)</f>
        <v>375</v>
      </c>
      <c r="M82" s="26">
        <f t="shared" si="8"/>
        <v>0</v>
      </c>
      <c r="N82" s="175"/>
      <c r="O82" s="175"/>
      <c r="P82" s="58"/>
      <c r="Q82" s="57"/>
    </row>
    <row r="83" spans="1:17" ht="24.75" customHeight="1" x14ac:dyDescent="0.25">
      <c r="A83" s="179">
        <v>13</v>
      </c>
      <c r="B83" s="185" t="s">
        <v>156</v>
      </c>
      <c r="C83" s="185" t="s">
        <v>157</v>
      </c>
      <c r="D83" s="173" t="s">
        <v>20</v>
      </c>
      <c r="E83" s="173" t="s">
        <v>21</v>
      </c>
      <c r="F83" s="173"/>
      <c r="G83" s="47" t="s">
        <v>158</v>
      </c>
      <c r="H83" s="12">
        <v>5</v>
      </c>
      <c r="I83" s="19" t="s">
        <v>159</v>
      </c>
      <c r="J83" s="14" t="s">
        <v>138</v>
      </c>
      <c r="K83" s="15" t="s">
        <v>25</v>
      </c>
      <c r="L83" s="16">
        <v>75</v>
      </c>
      <c r="M83" s="16"/>
      <c r="N83" s="188" t="s">
        <v>26</v>
      </c>
      <c r="O83" s="188" t="s">
        <v>151</v>
      </c>
      <c r="P83" s="71" t="s">
        <v>160</v>
      </c>
      <c r="Q83" s="70"/>
    </row>
    <row r="84" spans="1:17" ht="24.75" customHeight="1" x14ac:dyDescent="0.25">
      <c r="A84" s="174"/>
      <c r="B84" s="174"/>
      <c r="C84" s="174"/>
      <c r="D84" s="174"/>
      <c r="E84" s="174"/>
      <c r="F84" s="174"/>
      <c r="G84" s="47" t="s">
        <v>161</v>
      </c>
      <c r="H84" s="22">
        <v>3</v>
      </c>
      <c r="I84" s="19" t="s">
        <v>162</v>
      </c>
      <c r="J84" s="14" t="s">
        <v>138</v>
      </c>
      <c r="K84" s="15" t="s">
        <v>25</v>
      </c>
      <c r="L84" s="16">
        <v>75</v>
      </c>
      <c r="M84" s="16"/>
      <c r="N84" s="174"/>
      <c r="O84" s="174"/>
      <c r="P84" s="71" t="s">
        <v>160</v>
      </c>
      <c r="Q84" s="70"/>
    </row>
    <row r="85" spans="1:17" ht="24.75" customHeight="1" x14ac:dyDescent="0.25">
      <c r="A85" s="175"/>
      <c r="B85" s="175"/>
      <c r="C85" s="175"/>
      <c r="D85" s="175"/>
      <c r="E85" s="175"/>
      <c r="F85" s="175"/>
      <c r="G85" s="72"/>
      <c r="H85" s="12"/>
      <c r="I85" s="13"/>
      <c r="J85" s="24"/>
      <c r="K85" s="12"/>
      <c r="L85" s="26">
        <f t="shared" ref="L85:M85" si="9">SUM(L83:L84)</f>
        <v>150</v>
      </c>
      <c r="M85" s="26">
        <f t="shared" si="9"/>
        <v>0</v>
      </c>
      <c r="N85" s="175"/>
      <c r="O85" s="174"/>
      <c r="P85" s="58"/>
      <c r="Q85" s="57"/>
    </row>
    <row r="86" spans="1:17" ht="24.75" customHeight="1" x14ac:dyDescent="0.25">
      <c r="A86" s="179">
        <v>14</v>
      </c>
      <c r="B86" s="185" t="s">
        <v>163</v>
      </c>
      <c r="C86" s="185" t="s">
        <v>164</v>
      </c>
      <c r="D86" s="173" t="s">
        <v>20</v>
      </c>
      <c r="E86" s="173" t="s">
        <v>21</v>
      </c>
      <c r="F86" s="173"/>
      <c r="G86" s="47" t="s">
        <v>165</v>
      </c>
      <c r="H86" s="22">
        <v>6</v>
      </c>
      <c r="I86" s="13" t="s">
        <v>23</v>
      </c>
      <c r="J86" s="14" t="s">
        <v>166</v>
      </c>
      <c r="K86" s="15" t="s">
        <v>25</v>
      </c>
      <c r="L86" s="16">
        <v>75</v>
      </c>
      <c r="M86" s="16"/>
      <c r="N86" s="188" t="s">
        <v>167</v>
      </c>
      <c r="O86" s="188" t="s">
        <v>151</v>
      </c>
      <c r="P86" s="17" t="s">
        <v>118</v>
      </c>
      <c r="Q86" s="75">
        <v>982837888</v>
      </c>
    </row>
    <row r="87" spans="1:17" ht="24.75" customHeight="1" x14ac:dyDescent="0.25">
      <c r="A87" s="174"/>
      <c r="B87" s="174"/>
      <c r="C87" s="174"/>
      <c r="D87" s="174"/>
      <c r="E87" s="174"/>
      <c r="F87" s="174"/>
      <c r="G87" s="47" t="s">
        <v>168</v>
      </c>
      <c r="H87" s="12">
        <v>6</v>
      </c>
      <c r="I87" s="19" t="s">
        <v>162</v>
      </c>
      <c r="J87" s="14" t="s">
        <v>138</v>
      </c>
      <c r="K87" s="15" t="s">
        <v>25</v>
      </c>
      <c r="L87" s="16">
        <v>75</v>
      </c>
      <c r="M87" s="16"/>
      <c r="N87" s="174"/>
      <c r="O87" s="174"/>
      <c r="P87" s="17" t="s">
        <v>118</v>
      </c>
      <c r="Q87" s="76">
        <v>982837888</v>
      </c>
    </row>
    <row r="88" spans="1:17" ht="24.75" customHeight="1" x14ac:dyDescent="0.25">
      <c r="A88" s="175"/>
      <c r="B88" s="175"/>
      <c r="C88" s="175"/>
      <c r="D88" s="175"/>
      <c r="E88" s="175"/>
      <c r="F88" s="175"/>
      <c r="G88" s="47"/>
      <c r="H88" s="12"/>
      <c r="I88" s="13"/>
      <c r="J88" s="24"/>
      <c r="K88" s="12"/>
      <c r="L88" s="26">
        <f t="shared" ref="L88:M88" si="10">SUM(L86:L87)</f>
        <v>150</v>
      </c>
      <c r="M88" s="26">
        <f t="shared" si="10"/>
        <v>0</v>
      </c>
      <c r="N88" s="175"/>
      <c r="O88" s="175"/>
      <c r="P88" s="58"/>
      <c r="Q88" s="57"/>
    </row>
    <row r="89" spans="1:17" ht="24.75" customHeight="1" x14ac:dyDescent="0.25">
      <c r="A89" s="179">
        <v>15</v>
      </c>
      <c r="B89" s="185" t="s">
        <v>169</v>
      </c>
      <c r="C89" s="185" t="s">
        <v>170</v>
      </c>
      <c r="D89" s="173" t="s">
        <v>20</v>
      </c>
      <c r="E89" s="173" t="s">
        <v>21</v>
      </c>
      <c r="F89" s="173"/>
      <c r="G89" s="47" t="s">
        <v>171</v>
      </c>
      <c r="H89" s="22">
        <v>2</v>
      </c>
      <c r="I89" s="19" t="s">
        <v>23</v>
      </c>
      <c r="J89" s="14" t="s">
        <v>166</v>
      </c>
      <c r="K89" s="15" t="s">
        <v>25</v>
      </c>
      <c r="L89" s="16">
        <v>40</v>
      </c>
      <c r="M89" s="26"/>
      <c r="N89" s="189" t="s">
        <v>26</v>
      </c>
      <c r="O89" s="189" t="s">
        <v>151</v>
      </c>
      <c r="P89" s="77" t="s">
        <v>172</v>
      </c>
      <c r="Q89" s="57"/>
    </row>
    <row r="90" spans="1:17" ht="24.75" customHeight="1" x14ac:dyDescent="0.25">
      <c r="A90" s="174"/>
      <c r="B90" s="174"/>
      <c r="C90" s="174"/>
      <c r="D90" s="174"/>
      <c r="E90" s="174"/>
      <c r="F90" s="174"/>
      <c r="G90" s="47" t="s">
        <v>173</v>
      </c>
      <c r="H90" s="22">
        <v>2</v>
      </c>
      <c r="I90" s="19" t="s">
        <v>29</v>
      </c>
      <c r="J90" s="14" t="s">
        <v>166</v>
      </c>
      <c r="K90" s="15" t="s">
        <v>25</v>
      </c>
      <c r="L90" s="16">
        <v>40</v>
      </c>
      <c r="M90" s="26"/>
      <c r="N90" s="174"/>
      <c r="O90" s="174"/>
      <c r="P90" s="77" t="s">
        <v>172</v>
      </c>
      <c r="Q90" s="57"/>
    </row>
    <row r="91" spans="1:17" ht="24.75" customHeight="1" x14ac:dyDescent="0.25">
      <c r="A91" s="174"/>
      <c r="B91" s="174"/>
      <c r="C91" s="174"/>
      <c r="D91" s="174"/>
      <c r="E91" s="174"/>
      <c r="F91" s="174"/>
      <c r="G91" s="47" t="s">
        <v>174</v>
      </c>
      <c r="H91" s="22">
        <v>2</v>
      </c>
      <c r="I91" s="19" t="s">
        <v>33</v>
      </c>
      <c r="J91" s="14" t="s">
        <v>175</v>
      </c>
      <c r="K91" s="15" t="s">
        <v>25</v>
      </c>
      <c r="L91" s="16">
        <v>40</v>
      </c>
      <c r="M91" s="26"/>
      <c r="N91" s="174"/>
      <c r="O91" s="174"/>
      <c r="P91" s="77" t="s">
        <v>172</v>
      </c>
      <c r="Q91" s="57"/>
    </row>
    <row r="92" spans="1:17" ht="24.75" customHeight="1" x14ac:dyDescent="0.25">
      <c r="A92" s="175"/>
      <c r="B92" s="175"/>
      <c r="C92" s="175"/>
      <c r="D92" s="175"/>
      <c r="E92" s="175"/>
      <c r="F92" s="175"/>
      <c r="G92" s="47"/>
      <c r="H92" s="12"/>
      <c r="I92" s="13"/>
      <c r="J92" s="24"/>
      <c r="K92" s="12"/>
      <c r="L92" s="26">
        <f>SUM(L89:L91)</f>
        <v>120</v>
      </c>
      <c r="M92" s="26"/>
      <c r="N92" s="175"/>
      <c r="O92" s="175"/>
      <c r="P92" s="58"/>
      <c r="Q92" s="57"/>
    </row>
    <row r="93" spans="1:17" ht="24.75" customHeight="1" x14ac:dyDescent="0.25">
      <c r="A93" s="52"/>
      <c r="B93" s="53" t="s">
        <v>176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4"/>
      <c r="P93" s="55"/>
      <c r="Q93" s="53"/>
    </row>
    <row r="94" spans="1:17" ht="24.75" customHeight="1" x14ac:dyDescent="0.25">
      <c r="A94" s="179">
        <v>16</v>
      </c>
      <c r="B94" s="178" t="s">
        <v>177</v>
      </c>
      <c r="C94" s="186" t="s">
        <v>178</v>
      </c>
      <c r="D94" s="173" t="s">
        <v>44</v>
      </c>
      <c r="E94" s="173" t="s">
        <v>45</v>
      </c>
      <c r="F94" s="173" t="s">
        <v>179</v>
      </c>
      <c r="G94" s="47" t="s">
        <v>180</v>
      </c>
      <c r="H94" s="22">
        <v>2</v>
      </c>
      <c r="I94" s="19" t="s">
        <v>47</v>
      </c>
      <c r="J94" s="14" t="s">
        <v>181</v>
      </c>
      <c r="K94" s="15" t="s">
        <v>25</v>
      </c>
      <c r="L94" s="16">
        <v>45</v>
      </c>
      <c r="M94" s="16"/>
      <c r="N94" s="189" t="s">
        <v>182</v>
      </c>
      <c r="O94" s="189" t="s">
        <v>183</v>
      </c>
      <c r="P94" s="77" t="s">
        <v>184</v>
      </c>
      <c r="Q94" s="62" t="s">
        <v>185</v>
      </c>
    </row>
    <row r="95" spans="1:17" ht="24.75" customHeight="1" x14ac:dyDescent="0.25">
      <c r="A95" s="174"/>
      <c r="B95" s="174"/>
      <c r="C95" s="174"/>
      <c r="D95" s="174"/>
      <c r="E95" s="174"/>
      <c r="F95" s="174"/>
      <c r="G95" s="51" t="s">
        <v>186</v>
      </c>
      <c r="H95" s="22">
        <v>2</v>
      </c>
      <c r="I95" s="19" t="s">
        <v>49</v>
      </c>
      <c r="J95" s="14" t="s">
        <v>95</v>
      </c>
      <c r="K95" s="15" t="s">
        <v>25</v>
      </c>
      <c r="L95" s="16">
        <v>45</v>
      </c>
      <c r="M95" s="16"/>
      <c r="N95" s="174"/>
      <c r="O95" s="174"/>
      <c r="P95" s="77" t="s">
        <v>184</v>
      </c>
      <c r="Q95" s="62" t="s">
        <v>185</v>
      </c>
    </row>
    <row r="96" spans="1:17" ht="24.75" customHeight="1" x14ac:dyDescent="0.25">
      <c r="A96" s="174"/>
      <c r="B96" s="174"/>
      <c r="C96" s="174"/>
      <c r="D96" s="174"/>
      <c r="E96" s="174"/>
      <c r="F96" s="174"/>
      <c r="G96" s="51" t="s">
        <v>187</v>
      </c>
      <c r="H96" s="22">
        <v>3</v>
      </c>
      <c r="I96" s="19" t="s">
        <v>47</v>
      </c>
      <c r="J96" s="14" t="s">
        <v>175</v>
      </c>
      <c r="K96" s="15" t="s">
        <v>25</v>
      </c>
      <c r="L96" s="16">
        <v>45</v>
      </c>
      <c r="M96" s="16"/>
      <c r="N96" s="174"/>
      <c r="O96" s="174"/>
      <c r="P96" s="60" t="s">
        <v>188</v>
      </c>
      <c r="Q96" s="62" t="s">
        <v>189</v>
      </c>
    </row>
    <row r="97" spans="1:17" ht="24.75" customHeight="1" x14ac:dyDescent="0.25">
      <c r="A97" s="174"/>
      <c r="B97" s="174"/>
      <c r="C97" s="174"/>
      <c r="D97" s="174"/>
      <c r="E97" s="174"/>
      <c r="F97" s="174"/>
      <c r="G97" s="47" t="s">
        <v>190</v>
      </c>
      <c r="H97" s="22">
        <v>3</v>
      </c>
      <c r="I97" s="19" t="s">
        <v>49</v>
      </c>
      <c r="J97" s="14" t="s">
        <v>56</v>
      </c>
      <c r="K97" s="15" t="s">
        <v>25</v>
      </c>
      <c r="L97" s="16">
        <v>45</v>
      </c>
      <c r="M97" s="16"/>
      <c r="N97" s="174"/>
      <c r="O97" s="174"/>
      <c r="P97" s="60" t="s">
        <v>188</v>
      </c>
      <c r="Q97" s="62" t="s">
        <v>189</v>
      </c>
    </row>
    <row r="98" spans="1:17" ht="24.75" customHeight="1" x14ac:dyDescent="0.25">
      <c r="A98" s="174"/>
      <c r="B98" s="174"/>
      <c r="C98" s="174"/>
      <c r="D98" s="174"/>
      <c r="E98" s="174"/>
      <c r="F98" s="174"/>
      <c r="G98" s="51" t="s">
        <v>191</v>
      </c>
      <c r="H98" s="22">
        <v>4</v>
      </c>
      <c r="I98" s="19" t="s">
        <v>49</v>
      </c>
      <c r="J98" s="14" t="s">
        <v>128</v>
      </c>
      <c r="K98" s="15" t="s">
        <v>25</v>
      </c>
      <c r="L98" s="16">
        <v>45</v>
      </c>
      <c r="M98" s="21"/>
      <c r="N98" s="174"/>
      <c r="O98" s="174"/>
      <c r="P98" s="77" t="s">
        <v>184</v>
      </c>
      <c r="Q98" s="62" t="s">
        <v>185</v>
      </c>
    </row>
    <row r="99" spans="1:17" ht="24.75" customHeight="1" x14ac:dyDescent="0.25">
      <c r="A99" s="174"/>
      <c r="B99" s="174"/>
      <c r="C99" s="174"/>
      <c r="D99" s="174"/>
      <c r="E99" s="174"/>
      <c r="F99" s="174"/>
      <c r="G99" s="47" t="s">
        <v>192</v>
      </c>
      <c r="H99" s="22">
        <v>5</v>
      </c>
      <c r="I99" s="19" t="s">
        <v>47</v>
      </c>
      <c r="J99" s="14" t="s">
        <v>128</v>
      </c>
      <c r="K99" s="15" t="s">
        <v>25</v>
      </c>
      <c r="L99" s="16">
        <v>45</v>
      </c>
      <c r="M99" s="16"/>
      <c r="N99" s="174"/>
      <c r="O99" s="174"/>
      <c r="P99" s="60" t="s">
        <v>188</v>
      </c>
      <c r="Q99" s="62" t="s">
        <v>189</v>
      </c>
    </row>
    <row r="100" spans="1:17" ht="24.75" customHeight="1" x14ac:dyDescent="0.25">
      <c r="A100" s="174"/>
      <c r="B100" s="174"/>
      <c r="C100" s="174"/>
      <c r="D100" s="174"/>
      <c r="E100" s="174"/>
      <c r="F100" s="174"/>
      <c r="G100" s="47" t="s">
        <v>193</v>
      </c>
      <c r="H100" s="22">
        <v>5</v>
      </c>
      <c r="I100" s="19" t="s">
        <v>49</v>
      </c>
      <c r="J100" s="14" t="s">
        <v>138</v>
      </c>
      <c r="K100" s="15" t="s">
        <v>25</v>
      </c>
      <c r="L100" s="16">
        <v>45</v>
      </c>
      <c r="M100" s="16"/>
      <c r="N100" s="174"/>
      <c r="O100" s="174"/>
      <c r="P100" s="77" t="s">
        <v>188</v>
      </c>
      <c r="Q100" s="62" t="s">
        <v>189</v>
      </c>
    </row>
    <row r="101" spans="1:17" ht="24.75" customHeight="1" x14ac:dyDescent="0.25">
      <c r="A101" s="174"/>
      <c r="B101" s="174"/>
      <c r="C101" s="174"/>
      <c r="D101" s="174"/>
      <c r="E101" s="174"/>
      <c r="F101" s="174"/>
      <c r="G101" s="47" t="s">
        <v>194</v>
      </c>
      <c r="H101" s="22">
        <v>4</v>
      </c>
      <c r="I101" s="19" t="s">
        <v>47</v>
      </c>
      <c r="J101" s="14" t="s">
        <v>128</v>
      </c>
      <c r="K101" s="15" t="s">
        <v>25</v>
      </c>
      <c r="L101" s="16">
        <v>45</v>
      </c>
      <c r="M101" s="16"/>
      <c r="N101" s="174"/>
      <c r="O101" s="174"/>
      <c r="P101" s="77" t="s">
        <v>184</v>
      </c>
      <c r="Q101" s="62" t="s">
        <v>185</v>
      </c>
    </row>
    <row r="102" spans="1:17" ht="24.75" customHeight="1" x14ac:dyDescent="0.25">
      <c r="A102" s="174"/>
      <c r="B102" s="174"/>
      <c r="C102" s="174"/>
      <c r="D102" s="174"/>
      <c r="E102" s="174"/>
      <c r="F102" s="174"/>
      <c r="G102" s="47" t="s">
        <v>195</v>
      </c>
      <c r="H102" s="22">
        <v>6</v>
      </c>
      <c r="I102" s="19" t="s">
        <v>47</v>
      </c>
      <c r="J102" s="14" t="s">
        <v>138</v>
      </c>
      <c r="K102" s="15" t="s">
        <v>25</v>
      </c>
      <c r="L102" s="16">
        <v>45</v>
      </c>
      <c r="M102" s="16"/>
      <c r="N102" s="174"/>
      <c r="O102" s="174"/>
      <c r="P102" s="77" t="s">
        <v>188</v>
      </c>
      <c r="Q102" s="62" t="s">
        <v>189</v>
      </c>
    </row>
    <row r="103" spans="1:17" ht="24.75" customHeight="1" x14ac:dyDescent="0.25">
      <c r="A103" s="174"/>
      <c r="B103" s="174"/>
      <c r="C103" s="174"/>
      <c r="D103" s="174"/>
      <c r="E103" s="174"/>
      <c r="F103" s="174"/>
      <c r="G103" s="47" t="s">
        <v>196</v>
      </c>
      <c r="H103" s="22">
        <v>6</v>
      </c>
      <c r="I103" s="19" t="s">
        <v>47</v>
      </c>
      <c r="J103" s="14" t="s">
        <v>197</v>
      </c>
      <c r="K103" s="15" t="s">
        <v>25</v>
      </c>
      <c r="L103" s="16">
        <v>45</v>
      </c>
      <c r="M103" s="16"/>
      <c r="N103" s="174"/>
      <c r="O103" s="174"/>
      <c r="P103" s="77" t="s">
        <v>184</v>
      </c>
      <c r="Q103" s="62" t="s">
        <v>185</v>
      </c>
    </row>
    <row r="104" spans="1:17" ht="24.75" customHeight="1" x14ac:dyDescent="0.25">
      <c r="A104" s="174"/>
      <c r="B104" s="174"/>
      <c r="C104" s="174"/>
      <c r="D104" s="174"/>
      <c r="E104" s="174"/>
      <c r="F104" s="174"/>
      <c r="G104" s="47" t="s">
        <v>198</v>
      </c>
      <c r="H104" s="22">
        <v>6</v>
      </c>
      <c r="I104" s="19" t="s">
        <v>49</v>
      </c>
      <c r="J104" s="14" t="s">
        <v>95</v>
      </c>
      <c r="K104" s="15" t="s">
        <v>25</v>
      </c>
      <c r="L104" s="16">
        <v>45</v>
      </c>
      <c r="M104" s="16"/>
      <c r="N104" s="174"/>
      <c r="O104" s="174"/>
      <c r="P104" s="77" t="s">
        <v>184</v>
      </c>
      <c r="Q104" s="62" t="s">
        <v>185</v>
      </c>
    </row>
    <row r="105" spans="1:17" ht="24.75" customHeight="1" x14ac:dyDescent="0.25">
      <c r="A105" s="175"/>
      <c r="B105" s="175"/>
      <c r="C105" s="175"/>
      <c r="D105" s="175"/>
      <c r="E105" s="175"/>
      <c r="F105" s="175"/>
      <c r="G105" s="51"/>
      <c r="H105" s="12"/>
      <c r="I105" s="13"/>
      <c r="J105" s="24"/>
      <c r="K105" s="12"/>
      <c r="L105" s="26">
        <f>SUM(L94:L104)</f>
        <v>495</v>
      </c>
      <c r="M105" s="26">
        <f>SUM(M94:M99)</f>
        <v>0</v>
      </c>
      <c r="N105" s="175"/>
      <c r="O105" s="175"/>
      <c r="P105" s="58"/>
      <c r="Q105" s="57"/>
    </row>
    <row r="106" spans="1:17" ht="24.75" customHeight="1" x14ac:dyDescent="0.25">
      <c r="A106" s="179">
        <v>17</v>
      </c>
      <c r="B106" s="185" t="s">
        <v>199</v>
      </c>
      <c r="C106" s="185" t="s">
        <v>200</v>
      </c>
      <c r="D106" s="181">
        <v>3</v>
      </c>
      <c r="E106" s="181">
        <v>45</v>
      </c>
      <c r="F106" s="181"/>
      <c r="G106" s="51" t="s">
        <v>201</v>
      </c>
      <c r="H106" s="51">
        <v>3</v>
      </c>
      <c r="I106" s="78" t="s">
        <v>49</v>
      </c>
      <c r="J106" s="14" t="s">
        <v>175</v>
      </c>
      <c r="K106" s="15" t="s">
        <v>25</v>
      </c>
      <c r="L106" s="79">
        <v>90</v>
      </c>
      <c r="M106" s="79"/>
      <c r="N106" s="188" t="s">
        <v>202</v>
      </c>
      <c r="O106" s="188" t="s">
        <v>203</v>
      </c>
      <c r="P106" s="17"/>
      <c r="Q106" s="18"/>
    </row>
    <row r="107" spans="1:17" ht="24.75" customHeight="1" x14ac:dyDescent="0.25">
      <c r="A107" s="174"/>
      <c r="B107" s="174"/>
      <c r="C107" s="174"/>
      <c r="D107" s="174"/>
      <c r="E107" s="174"/>
      <c r="F107" s="174"/>
      <c r="G107" s="51" t="s">
        <v>204</v>
      </c>
      <c r="H107" s="51">
        <v>4</v>
      </c>
      <c r="I107" s="78" t="s">
        <v>49</v>
      </c>
      <c r="J107" s="14" t="s">
        <v>138</v>
      </c>
      <c r="K107" s="15" t="s">
        <v>25</v>
      </c>
      <c r="L107" s="79">
        <v>90</v>
      </c>
      <c r="M107" s="79"/>
      <c r="N107" s="174"/>
      <c r="O107" s="174"/>
      <c r="P107" s="17"/>
      <c r="Q107" s="18"/>
    </row>
    <row r="108" spans="1:17" ht="24.75" customHeight="1" x14ac:dyDescent="0.25">
      <c r="A108" s="175"/>
      <c r="B108" s="175"/>
      <c r="C108" s="175"/>
      <c r="D108" s="175"/>
      <c r="E108" s="175"/>
      <c r="F108" s="175"/>
      <c r="G108" s="51"/>
      <c r="H108" s="51"/>
      <c r="I108" s="80"/>
      <c r="J108" s="51"/>
      <c r="K108" s="51"/>
      <c r="L108" s="81">
        <f t="shared" ref="L108:M108" si="11">SUM(L106:L107)</f>
        <v>180</v>
      </c>
      <c r="M108" s="79">
        <f t="shared" si="11"/>
        <v>0</v>
      </c>
      <c r="N108" s="175"/>
      <c r="O108" s="175"/>
      <c r="P108" s="33"/>
      <c r="Q108" s="51"/>
    </row>
    <row r="109" spans="1:17" ht="24.75" customHeight="1" x14ac:dyDescent="0.25">
      <c r="A109" s="179">
        <v>18</v>
      </c>
      <c r="B109" s="186" t="s">
        <v>205</v>
      </c>
      <c r="C109" s="186" t="s">
        <v>206</v>
      </c>
      <c r="D109" s="173" t="s">
        <v>44</v>
      </c>
      <c r="E109" s="173" t="s">
        <v>45</v>
      </c>
      <c r="F109" s="173"/>
      <c r="G109" s="51" t="s">
        <v>207</v>
      </c>
      <c r="H109" s="22">
        <v>3</v>
      </c>
      <c r="I109" s="19" t="s">
        <v>49</v>
      </c>
      <c r="J109" s="14" t="s">
        <v>128</v>
      </c>
      <c r="K109" s="15" t="s">
        <v>25</v>
      </c>
      <c r="L109" s="16">
        <v>90</v>
      </c>
      <c r="M109" s="16"/>
      <c r="N109" s="203" t="s">
        <v>208</v>
      </c>
      <c r="O109" s="203" t="s">
        <v>209</v>
      </c>
      <c r="P109" s="82"/>
      <c r="Q109" s="70"/>
    </row>
    <row r="110" spans="1:17" ht="24.75" customHeight="1" x14ac:dyDescent="0.25">
      <c r="A110" s="175"/>
      <c r="B110" s="175"/>
      <c r="C110" s="175"/>
      <c r="D110" s="175"/>
      <c r="E110" s="175"/>
      <c r="F110" s="175"/>
      <c r="G110" s="23"/>
      <c r="H110" s="42"/>
      <c r="I110" s="13"/>
      <c r="J110" s="24"/>
      <c r="K110" s="12"/>
      <c r="L110" s="26">
        <f t="shared" ref="L110:M110" si="12">L109</f>
        <v>90</v>
      </c>
      <c r="M110" s="26">
        <f t="shared" si="12"/>
        <v>0</v>
      </c>
      <c r="N110" s="175"/>
      <c r="O110" s="175"/>
      <c r="P110" s="58"/>
      <c r="Q110" s="57"/>
    </row>
    <row r="111" spans="1:17" ht="24.75" customHeight="1" x14ac:dyDescent="0.25">
      <c r="A111" s="179">
        <v>19</v>
      </c>
      <c r="B111" s="185" t="s">
        <v>210</v>
      </c>
      <c r="C111" s="185" t="s">
        <v>211</v>
      </c>
      <c r="D111" s="173" t="s">
        <v>44</v>
      </c>
      <c r="E111" s="173" t="s">
        <v>45</v>
      </c>
      <c r="F111" s="173" t="s">
        <v>212</v>
      </c>
      <c r="G111" s="51" t="s">
        <v>213</v>
      </c>
      <c r="H111" s="22">
        <v>4</v>
      </c>
      <c r="I111" s="13" t="s">
        <v>49</v>
      </c>
      <c r="J111" s="14" t="s">
        <v>197</v>
      </c>
      <c r="K111" s="15" t="s">
        <v>25</v>
      </c>
      <c r="L111" s="16">
        <v>90</v>
      </c>
      <c r="M111" s="16"/>
      <c r="N111" s="188" t="s">
        <v>214</v>
      </c>
      <c r="O111" s="203" t="s">
        <v>209</v>
      </c>
      <c r="P111" s="17"/>
      <c r="Q111" s="75"/>
    </row>
    <row r="112" spans="1:17" ht="24.75" customHeight="1" x14ac:dyDescent="0.25">
      <c r="A112" s="175"/>
      <c r="B112" s="175"/>
      <c r="C112" s="175"/>
      <c r="D112" s="175"/>
      <c r="E112" s="175"/>
      <c r="F112" s="175"/>
      <c r="G112" s="23"/>
      <c r="H112" s="42"/>
      <c r="I112" s="13"/>
      <c r="J112" s="24"/>
      <c r="K112" s="12"/>
      <c r="L112" s="26">
        <f t="shared" ref="L112:M112" si="13">L111</f>
        <v>90</v>
      </c>
      <c r="M112" s="26">
        <f t="shared" si="13"/>
        <v>0</v>
      </c>
      <c r="N112" s="175"/>
      <c r="O112" s="175"/>
      <c r="P112" s="58"/>
      <c r="Q112" s="57"/>
    </row>
    <row r="113" spans="1:17" ht="24.75" customHeight="1" x14ac:dyDescent="0.25">
      <c r="A113" s="179">
        <v>20</v>
      </c>
      <c r="B113" s="186" t="s">
        <v>215</v>
      </c>
      <c r="C113" s="186" t="s">
        <v>216</v>
      </c>
      <c r="D113" s="173" t="s">
        <v>44</v>
      </c>
      <c r="E113" s="173" t="s">
        <v>45</v>
      </c>
      <c r="F113" s="173"/>
      <c r="G113" s="51" t="s">
        <v>217</v>
      </c>
      <c r="H113" s="22">
        <v>4</v>
      </c>
      <c r="I113" s="19" t="s">
        <v>49</v>
      </c>
      <c r="J113" s="14" t="s">
        <v>166</v>
      </c>
      <c r="K113" s="15" t="s">
        <v>25</v>
      </c>
      <c r="L113" s="16">
        <v>115</v>
      </c>
      <c r="M113" s="16"/>
      <c r="N113" s="188" t="s">
        <v>26</v>
      </c>
      <c r="O113" s="188" t="s">
        <v>218</v>
      </c>
      <c r="P113" s="17"/>
      <c r="Q113" s="74"/>
    </row>
    <row r="114" spans="1:17" ht="24.75" customHeight="1" x14ac:dyDescent="0.25">
      <c r="A114" s="175"/>
      <c r="B114" s="175"/>
      <c r="C114" s="175"/>
      <c r="D114" s="175"/>
      <c r="E114" s="175"/>
      <c r="F114" s="175"/>
      <c r="G114" s="51"/>
      <c r="H114" s="39"/>
      <c r="I114" s="19"/>
      <c r="J114" s="24"/>
      <c r="K114" s="12"/>
      <c r="L114" s="25">
        <f>L113</f>
        <v>115</v>
      </c>
      <c r="M114" s="26">
        <f>M113</f>
        <v>0</v>
      </c>
      <c r="N114" s="175"/>
      <c r="O114" s="175"/>
      <c r="P114" s="58"/>
      <c r="Q114" s="57"/>
    </row>
    <row r="115" spans="1:17" ht="24.75" customHeight="1" x14ac:dyDescent="0.25">
      <c r="A115" s="179">
        <v>21</v>
      </c>
      <c r="B115" s="186" t="s">
        <v>219</v>
      </c>
      <c r="C115" s="186" t="s">
        <v>220</v>
      </c>
      <c r="D115" s="173" t="s">
        <v>44</v>
      </c>
      <c r="E115" s="173" t="s">
        <v>45</v>
      </c>
      <c r="F115" s="173"/>
      <c r="G115" s="51" t="s">
        <v>221</v>
      </c>
      <c r="H115" s="42">
        <v>2</v>
      </c>
      <c r="I115" s="13" t="s">
        <v>49</v>
      </c>
      <c r="J115" s="14" t="s">
        <v>128</v>
      </c>
      <c r="K115" s="15" t="s">
        <v>25</v>
      </c>
      <c r="L115" s="16">
        <v>70</v>
      </c>
      <c r="M115" s="16"/>
      <c r="N115" s="188" t="s">
        <v>214</v>
      </c>
      <c r="O115" s="188" t="s">
        <v>222</v>
      </c>
      <c r="P115" s="17"/>
      <c r="Q115" s="75"/>
    </row>
    <row r="116" spans="1:17" ht="24.75" customHeight="1" x14ac:dyDescent="0.25">
      <c r="A116" s="174"/>
      <c r="B116" s="174"/>
      <c r="C116" s="174"/>
      <c r="D116" s="174"/>
      <c r="E116" s="174"/>
      <c r="F116" s="174"/>
      <c r="G116" s="51" t="s">
        <v>223</v>
      </c>
      <c r="H116" s="39">
        <v>3</v>
      </c>
      <c r="I116" s="19" t="s">
        <v>49</v>
      </c>
      <c r="J116" s="14" t="s">
        <v>138</v>
      </c>
      <c r="K116" s="15" t="s">
        <v>25</v>
      </c>
      <c r="L116" s="16">
        <v>70</v>
      </c>
      <c r="M116" s="16"/>
      <c r="N116" s="174"/>
      <c r="O116" s="174"/>
      <c r="P116" s="17"/>
      <c r="Q116" s="75"/>
    </row>
    <row r="117" spans="1:17" ht="24.75" customHeight="1" x14ac:dyDescent="0.25">
      <c r="A117" s="175"/>
      <c r="B117" s="175"/>
      <c r="C117" s="175"/>
      <c r="D117" s="175"/>
      <c r="E117" s="175"/>
      <c r="F117" s="175"/>
      <c r="G117" s="23"/>
      <c r="H117" s="42"/>
      <c r="I117" s="13"/>
      <c r="J117" s="24"/>
      <c r="K117" s="12"/>
      <c r="L117" s="26">
        <f t="shared" ref="L117:M117" si="14">SUM(L115:L116)</f>
        <v>140</v>
      </c>
      <c r="M117" s="26">
        <f t="shared" si="14"/>
        <v>0</v>
      </c>
      <c r="N117" s="175"/>
      <c r="O117" s="175"/>
      <c r="P117" s="83"/>
      <c r="Q117" s="57"/>
    </row>
    <row r="118" spans="1:17" ht="47.25" customHeight="1" x14ac:dyDescent="0.25">
      <c r="A118" s="179">
        <v>22</v>
      </c>
      <c r="B118" s="186" t="s">
        <v>212</v>
      </c>
      <c r="C118" s="186" t="s">
        <v>224</v>
      </c>
      <c r="D118" s="173" t="s">
        <v>44</v>
      </c>
      <c r="E118" s="173" t="s">
        <v>45</v>
      </c>
      <c r="F118" s="173" t="s">
        <v>219</v>
      </c>
      <c r="G118" s="11" t="s">
        <v>225</v>
      </c>
      <c r="H118" s="39">
        <v>3</v>
      </c>
      <c r="I118" s="19" t="s">
        <v>49</v>
      </c>
      <c r="J118" s="84" t="s">
        <v>226</v>
      </c>
      <c r="K118" s="22" t="s">
        <v>25</v>
      </c>
      <c r="L118" s="16">
        <v>40</v>
      </c>
      <c r="M118" s="26"/>
      <c r="N118" s="27" t="s">
        <v>214</v>
      </c>
      <c r="O118" s="27" t="s">
        <v>227</v>
      </c>
      <c r="P118" s="83"/>
      <c r="Q118" s="57"/>
    </row>
    <row r="119" spans="1:17" ht="24.75" customHeight="1" x14ac:dyDescent="0.25">
      <c r="A119" s="175"/>
      <c r="B119" s="175"/>
      <c r="C119" s="175"/>
      <c r="D119" s="175"/>
      <c r="E119" s="175"/>
      <c r="F119" s="175"/>
      <c r="G119" s="11"/>
      <c r="H119" s="39"/>
      <c r="I119" s="19"/>
      <c r="J119" s="84"/>
      <c r="K119" s="22"/>
      <c r="L119" s="25">
        <f t="shared" ref="L119:M119" si="15">L118</f>
        <v>40</v>
      </c>
      <c r="M119" s="26">
        <f t="shared" si="15"/>
        <v>0</v>
      </c>
      <c r="N119" s="27"/>
      <c r="O119" s="27"/>
      <c r="P119" s="83"/>
      <c r="Q119" s="57"/>
    </row>
    <row r="120" spans="1:17" ht="24.75" customHeight="1" x14ac:dyDescent="0.25">
      <c r="A120" s="65"/>
      <c r="B120" s="66" t="s">
        <v>121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68"/>
      <c r="P120" s="68"/>
      <c r="Q120" s="67"/>
    </row>
    <row r="121" spans="1:17" ht="24.75" customHeight="1" x14ac:dyDescent="0.25">
      <c r="A121" s="179">
        <v>23</v>
      </c>
      <c r="B121" s="179" t="s">
        <v>228</v>
      </c>
      <c r="C121" s="186" t="s">
        <v>229</v>
      </c>
      <c r="D121" s="179">
        <v>3</v>
      </c>
      <c r="E121" s="179">
        <v>45</v>
      </c>
      <c r="F121" s="179" t="s">
        <v>230</v>
      </c>
      <c r="G121" s="171" t="s">
        <v>231</v>
      </c>
      <c r="H121" s="22">
        <v>4</v>
      </c>
      <c r="I121" s="85"/>
      <c r="J121" s="15"/>
      <c r="K121" s="15"/>
      <c r="L121" s="22"/>
      <c r="M121" s="22"/>
      <c r="N121" s="204" t="s">
        <v>233</v>
      </c>
      <c r="O121" s="188" t="s">
        <v>234</v>
      </c>
      <c r="P121" s="170" t="s">
        <v>556</v>
      </c>
      <c r="Q121" s="86"/>
    </row>
    <row r="122" spans="1:17" ht="24.75" customHeight="1" x14ac:dyDescent="0.25">
      <c r="A122" s="175"/>
      <c r="B122" s="175"/>
      <c r="C122" s="175"/>
      <c r="D122" s="175"/>
      <c r="E122" s="175"/>
      <c r="F122" s="175"/>
      <c r="G122" s="39"/>
      <c r="H122" s="39"/>
      <c r="I122" s="39"/>
      <c r="J122" s="39"/>
      <c r="K122" s="39"/>
      <c r="L122" s="39"/>
      <c r="M122" s="39"/>
      <c r="N122" s="175"/>
      <c r="O122" s="175"/>
      <c r="P122" s="87"/>
      <c r="Q122" s="39"/>
    </row>
    <row r="123" spans="1:17" ht="24" customHeight="1" x14ac:dyDescent="0.25">
      <c r="A123" s="65"/>
      <c r="B123" s="66" t="s">
        <v>145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8"/>
      <c r="O123" s="68"/>
      <c r="P123" s="68"/>
      <c r="Q123" s="67"/>
    </row>
    <row r="124" spans="1:17" ht="44.25" customHeight="1" x14ac:dyDescent="0.25">
      <c r="A124" s="179">
        <v>24</v>
      </c>
      <c r="B124" s="186" t="s">
        <v>235</v>
      </c>
      <c r="C124" s="180" t="s">
        <v>236</v>
      </c>
      <c r="D124" s="173" t="s">
        <v>20</v>
      </c>
      <c r="E124" s="173" t="s">
        <v>21</v>
      </c>
      <c r="F124" s="84" t="s">
        <v>237</v>
      </c>
      <c r="G124" s="47" t="s">
        <v>238</v>
      </c>
      <c r="H124" s="12">
        <v>2</v>
      </c>
      <c r="I124" s="19" t="s">
        <v>33</v>
      </c>
      <c r="J124" s="14" t="s">
        <v>239</v>
      </c>
      <c r="K124" s="15" t="s">
        <v>232</v>
      </c>
      <c r="L124" s="16">
        <v>40</v>
      </c>
      <c r="M124" s="16"/>
      <c r="N124" s="50" t="s">
        <v>240</v>
      </c>
      <c r="O124" s="50" t="s">
        <v>241</v>
      </c>
      <c r="P124" s="77" t="s">
        <v>242</v>
      </c>
      <c r="Q124" s="61"/>
    </row>
    <row r="125" spans="1:17" ht="44.25" customHeight="1" x14ac:dyDescent="0.25">
      <c r="A125" s="174"/>
      <c r="B125" s="174"/>
      <c r="C125" s="174"/>
      <c r="D125" s="174"/>
      <c r="E125" s="174"/>
      <c r="F125" s="84"/>
      <c r="G125" s="47" t="s">
        <v>243</v>
      </c>
      <c r="H125" s="12">
        <v>3</v>
      </c>
      <c r="I125" s="13" t="s">
        <v>33</v>
      </c>
      <c r="J125" s="14" t="s">
        <v>239</v>
      </c>
      <c r="K125" s="15" t="s">
        <v>232</v>
      </c>
      <c r="L125" s="49">
        <v>30</v>
      </c>
      <c r="M125" s="16"/>
      <c r="N125" s="50" t="s">
        <v>244</v>
      </c>
      <c r="O125" s="50" t="s">
        <v>245</v>
      </c>
      <c r="P125" s="77"/>
      <c r="Q125" s="61"/>
    </row>
    <row r="126" spans="1:17" ht="44.25" customHeight="1" x14ac:dyDescent="0.25">
      <c r="A126" s="174"/>
      <c r="B126" s="174"/>
      <c r="C126" s="174"/>
      <c r="D126" s="174"/>
      <c r="E126" s="174"/>
      <c r="F126" s="84"/>
      <c r="G126" s="47" t="s">
        <v>246</v>
      </c>
      <c r="H126" s="12">
        <v>3</v>
      </c>
      <c r="I126" s="13" t="s">
        <v>149</v>
      </c>
      <c r="J126" s="14" t="s">
        <v>247</v>
      </c>
      <c r="K126" s="15" t="s">
        <v>248</v>
      </c>
      <c r="L126" s="49">
        <v>30</v>
      </c>
      <c r="M126" s="21"/>
      <c r="N126" s="50" t="s">
        <v>249</v>
      </c>
      <c r="O126" s="50" t="s">
        <v>250</v>
      </c>
      <c r="P126" s="77" t="s">
        <v>251</v>
      </c>
      <c r="Q126" s="62" t="s">
        <v>252</v>
      </c>
    </row>
    <row r="127" spans="1:17" ht="24.75" customHeight="1" x14ac:dyDescent="0.25">
      <c r="A127" s="174"/>
      <c r="B127" s="174"/>
      <c r="C127" s="174"/>
      <c r="D127" s="174"/>
      <c r="E127" s="174"/>
      <c r="F127" s="84"/>
      <c r="G127" s="47" t="s">
        <v>253</v>
      </c>
      <c r="H127" s="22">
        <v>4</v>
      </c>
      <c r="I127" s="19" t="s">
        <v>162</v>
      </c>
      <c r="J127" s="14" t="s">
        <v>239</v>
      </c>
      <c r="K127" s="15" t="s">
        <v>232</v>
      </c>
      <c r="L127" s="16">
        <v>30</v>
      </c>
      <c r="M127" s="16"/>
      <c r="N127" s="187" t="s">
        <v>254</v>
      </c>
      <c r="O127" s="187" t="s">
        <v>255</v>
      </c>
      <c r="P127" s="60" t="s">
        <v>256</v>
      </c>
      <c r="Q127" s="62" t="s">
        <v>257</v>
      </c>
    </row>
    <row r="128" spans="1:17" ht="24.75" customHeight="1" x14ac:dyDescent="0.25">
      <c r="A128" s="174"/>
      <c r="B128" s="174"/>
      <c r="C128" s="174"/>
      <c r="D128" s="174"/>
      <c r="E128" s="174"/>
      <c r="F128" s="84"/>
      <c r="G128" s="47" t="s">
        <v>258</v>
      </c>
      <c r="H128" s="22">
        <v>5</v>
      </c>
      <c r="I128" s="19" t="s">
        <v>23</v>
      </c>
      <c r="J128" s="14" t="s">
        <v>239</v>
      </c>
      <c r="K128" s="15" t="s">
        <v>232</v>
      </c>
      <c r="L128" s="16">
        <v>30</v>
      </c>
      <c r="M128" s="16"/>
      <c r="N128" s="174"/>
      <c r="O128" s="174"/>
      <c r="P128" s="60" t="s">
        <v>259</v>
      </c>
      <c r="Q128" s="62" t="s">
        <v>260</v>
      </c>
    </row>
    <row r="129" spans="1:17" ht="24.75" customHeight="1" x14ac:dyDescent="0.25">
      <c r="A129" s="174"/>
      <c r="B129" s="174"/>
      <c r="C129" s="174"/>
      <c r="D129" s="174"/>
      <c r="E129" s="174"/>
      <c r="F129" s="84"/>
      <c r="G129" s="47" t="s">
        <v>261</v>
      </c>
      <c r="H129" s="22">
        <v>4</v>
      </c>
      <c r="I129" s="19" t="s">
        <v>23</v>
      </c>
      <c r="J129" s="14" t="s">
        <v>239</v>
      </c>
      <c r="K129" s="15" t="s">
        <v>232</v>
      </c>
      <c r="L129" s="49">
        <v>30</v>
      </c>
      <c r="M129" s="21"/>
      <c r="N129" s="174"/>
      <c r="O129" s="174"/>
      <c r="P129" s="88" t="s">
        <v>256</v>
      </c>
      <c r="Q129" s="89" t="s">
        <v>257</v>
      </c>
    </row>
    <row r="130" spans="1:17" ht="24.75" customHeight="1" x14ac:dyDescent="0.25">
      <c r="A130" s="174"/>
      <c r="B130" s="174"/>
      <c r="C130" s="174"/>
      <c r="D130" s="174"/>
      <c r="E130" s="174"/>
      <c r="F130" s="84"/>
      <c r="G130" s="47" t="s">
        <v>262</v>
      </c>
      <c r="H130" s="22">
        <v>4</v>
      </c>
      <c r="I130" s="73" t="s">
        <v>23</v>
      </c>
      <c r="J130" s="15">
        <v>306</v>
      </c>
      <c r="K130" s="15" t="s">
        <v>232</v>
      </c>
      <c r="L130" s="16">
        <v>30</v>
      </c>
      <c r="M130" s="21"/>
      <c r="N130" s="174"/>
      <c r="O130" s="174"/>
      <c r="P130" s="90" t="s">
        <v>263</v>
      </c>
      <c r="Q130" s="62" t="s">
        <v>264</v>
      </c>
    </row>
    <row r="131" spans="1:17" ht="24.75" customHeight="1" x14ac:dyDescent="0.25">
      <c r="A131" s="174"/>
      <c r="B131" s="174"/>
      <c r="C131" s="174"/>
      <c r="D131" s="174"/>
      <c r="E131" s="174"/>
      <c r="F131" s="84"/>
      <c r="G131" s="47" t="s">
        <v>265</v>
      </c>
      <c r="H131" s="22">
        <v>4</v>
      </c>
      <c r="I131" s="85">
        <v>43195</v>
      </c>
      <c r="J131" s="15">
        <v>306</v>
      </c>
      <c r="K131" s="15" t="s">
        <v>232</v>
      </c>
      <c r="L131" s="49">
        <v>30</v>
      </c>
      <c r="M131" s="16"/>
      <c r="N131" s="174"/>
      <c r="O131" s="174"/>
      <c r="P131" s="90" t="s">
        <v>263</v>
      </c>
      <c r="Q131" s="62" t="s">
        <v>264</v>
      </c>
    </row>
    <row r="132" spans="1:17" ht="24.75" customHeight="1" x14ac:dyDescent="0.25">
      <c r="A132" s="175"/>
      <c r="B132" s="175"/>
      <c r="C132" s="175"/>
      <c r="D132" s="175"/>
      <c r="E132" s="175"/>
      <c r="F132" s="84"/>
      <c r="G132" s="72"/>
      <c r="H132" s="42"/>
      <c r="I132" s="13"/>
      <c r="J132" s="24"/>
      <c r="K132" s="12"/>
      <c r="L132" s="26">
        <f t="shared" ref="L132:M132" si="16">SUM(L124:L131)</f>
        <v>250</v>
      </c>
      <c r="M132" s="26">
        <f t="shared" si="16"/>
        <v>0</v>
      </c>
      <c r="N132" s="175"/>
      <c r="O132" s="175"/>
      <c r="P132" s="58"/>
      <c r="Q132" s="57"/>
    </row>
    <row r="133" spans="1:17" ht="24.75" customHeight="1" x14ac:dyDescent="0.25">
      <c r="A133" s="179">
        <v>25</v>
      </c>
      <c r="B133" s="186" t="s">
        <v>266</v>
      </c>
      <c r="C133" s="180" t="s">
        <v>267</v>
      </c>
      <c r="D133" s="173" t="s">
        <v>20</v>
      </c>
      <c r="E133" s="173" t="s">
        <v>21</v>
      </c>
      <c r="F133" s="228"/>
      <c r="G133" s="47" t="s">
        <v>269</v>
      </c>
      <c r="H133" s="22">
        <v>5</v>
      </c>
      <c r="I133" s="13" t="s">
        <v>33</v>
      </c>
      <c r="J133" s="14" t="s">
        <v>226</v>
      </c>
      <c r="K133" s="15" t="s">
        <v>25</v>
      </c>
      <c r="L133" s="16">
        <v>40</v>
      </c>
      <c r="M133" s="21"/>
      <c r="N133" s="201" t="s">
        <v>26</v>
      </c>
      <c r="O133" s="201" t="s">
        <v>270</v>
      </c>
      <c r="P133" s="44"/>
      <c r="Q133" s="45"/>
    </row>
    <row r="134" spans="1:17" ht="24.75" customHeight="1" x14ac:dyDescent="0.25">
      <c r="A134" s="174"/>
      <c r="B134" s="174"/>
      <c r="C134" s="174"/>
      <c r="D134" s="174"/>
      <c r="E134" s="174"/>
      <c r="F134" s="229"/>
      <c r="G134" s="47" t="s">
        <v>271</v>
      </c>
      <c r="H134" s="91">
        <v>5</v>
      </c>
      <c r="I134" s="13" t="s">
        <v>31</v>
      </c>
      <c r="J134" s="14" t="s">
        <v>226</v>
      </c>
      <c r="K134" s="15" t="s">
        <v>25</v>
      </c>
      <c r="L134" s="16">
        <v>40</v>
      </c>
      <c r="M134" s="16"/>
      <c r="N134" s="174"/>
      <c r="O134" s="174"/>
      <c r="P134" s="17"/>
      <c r="Q134" s="74"/>
    </row>
    <row r="135" spans="1:17" ht="24.75" customHeight="1" x14ac:dyDescent="0.25">
      <c r="A135" s="175"/>
      <c r="B135" s="175"/>
      <c r="C135" s="175"/>
      <c r="D135" s="175"/>
      <c r="E135" s="175"/>
      <c r="F135" s="230"/>
      <c r="G135" s="23"/>
      <c r="H135" s="12"/>
      <c r="I135" s="13"/>
      <c r="J135" s="24"/>
      <c r="K135" s="12"/>
      <c r="L135" s="26">
        <f t="shared" ref="L135:M135" si="17">SUM(L133:L134)</f>
        <v>80</v>
      </c>
      <c r="M135" s="26">
        <f t="shared" si="17"/>
        <v>0</v>
      </c>
      <c r="N135" s="175"/>
      <c r="O135" s="175"/>
      <c r="P135" s="28"/>
      <c r="Q135" s="57"/>
    </row>
    <row r="136" spans="1:17" ht="24.75" customHeight="1" x14ac:dyDescent="0.25">
      <c r="A136" s="179">
        <v>26</v>
      </c>
      <c r="B136" s="186" t="s">
        <v>272</v>
      </c>
      <c r="C136" s="180" t="s">
        <v>273</v>
      </c>
      <c r="D136" s="173" t="s">
        <v>20</v>
      </c>
      <c r="E136" s="173" t="s">
        <v>21</v>
      </c>
      <c r="F136" s="173" t="s">
        <v>268</v>
      </c>
      <c r="G136" s="51" t="s">
        <v>274</v>
      </c>
      <c r="H136" s="22">
        <v>4</v>
      </c>
      <c r="I136" s="19" t="s">
        <v>23</v>
      </c>
      <c r="J136" s="14" t="s">
        <v>226</v>
      </c>
      <c r="K136" s="15" t="s">
        <v>25</v>
      </c>
      <c r="L136" s="16">
        <v>30</v>
      </c>
      <c r="M136" s="16"/>
      <c r="N136" s="187" t="s">
        <v>275</v>
      </c>
      <c r="O136" s="187" t="s">
        <v>270</v>
      </c>
      <c r="P136" s="60"/>
      <c r="Q136" s="92"/>
    </row>
    <row r="137" spans="1:17" ht="24.75" customHeight="1" x14ac:dyDescent="0.25">
      <c r="A137" s="174"/>
      <c r="B137" s="174"/>
      <c r="C137" s="175"/>
      <c r="D137" s="174"/>
      <c r="E137" s="174"/>
      <c r="F137" s="174"/>
      <c r="G137" s="93" t="s">
        <v>276</v>
      </c>
      <c r="H137" s="94">
        <v>2</v>
      </c>
      <c r="I137" s="95" t="s">
        <v>23</v>
      </c>
      <c r="J137" s="96" t="s">
        <v>226</v>
      </c>
      <c r="K137" s="97" t="s">
        <v>25</v>
      </c>
      <c r="L137" s="98">
        <v>30</v>
      </c>
      <c r="M137" s="99" t="s">
        <v>277</v>
      </c>
      <c r="N137" s="174"/>
      <c r="O137" s="174"/>
      <c r="P137" s="60"/>
      <c r="Q137" s="11"/>
    </row>
    <row r="138" spans="1:17" ht="24.75" customHeight="1" x14ac:dyDescent="0.25">
      <c r="A138" s="175"/>
      <c r="B138" s="175"/>
      <c r="C138" s="100"/>
      <c r="D138" s="175"/>
      <c r="E138" s="175"/>
      <c r="F138" s="175"/>
      <c r="G138" s="47"/>
      <c r="H138" s="42"/>
      <c r="I138" s="13"/>
      <c r="J138" s="24"/>
      <c r="K138" s="12"/>
      <c r="L138" s="26">
        <f>SUM(L136:L137)</f>
        <v>60</v>
      </c>
      <c r="M138" s="25">
        <f>SUM(M136:M137)</f>
        <v>0</v>
      </c>
      <c r="N138" s="175"/>
      <c r="O138" s="175"/>
      <c r="P138" s="17"/>
      <c r="Q138" s="75"/>
    </row>
    <row r="139" spans="1:17" ht="24.75" customHeight="1" x14ac:dyDescent="0.25">
      <c r="A139" s="52"/>
      <c r="B139" s="53" t="s">
        <v>278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4"/>
      <c r="O139" s="54"/>
      <c r="P139" s="55"/>
      <c r="Q139" s="53"/>
    </row>
    <row r="140" spans="1:17" ht="24.75" customHeight="1" x14ac:dyDescent="0.25">
      <c r="A140" s="179">
        <v>27</v>
      </c>
      <c r="B140" s="185" t="s">
        <v>279</v>
      </c>
      <c r="C140" s="185" t="s">
        <v>280</v>
      </c>
      <c r="D140" s="181">
        <v>3</v>
      </c>
      <c r="E140" s="181">
        <v>45</v>
      </c>
      <c r="F140" s="181"/>
      <c r="G140" s="51" t="s">
        <v>281</v>
      </c>
      <c r="H140" s="51">
        <v>3</v>
      </c>
      <c r="I140" s="78" t="s">
        <v>49</v>
      </c>
      <c r="J140" s="14" t="s">
        <v>197</v>
      </c>
      <c r="K140" s="15" t="s">
        <v>25</v>
      </c>
      <c r="L140" s="79">
        <v>80</v>
      </c>
      <c r="M140" s="79"/>
      <c r="N140" s="188" t="s">
        <v>214</v>
      </c>
      <c r="O140" s="188" t="s">
        <v>282</v>
      </c>
      <c r="P140" s="17"/>
      <c r="Q140" s="75"/>
    </row>
    <row r="141" spans="1:17" ht="24.75" customHeight="1" x14ac:dyDescent="0.25">
      <c r="A141" s="175"/>
      <c r="B141" s="175"/>
      <c r="C141" s="175"/>
      <c r="D141" s="175"/>
      <c r="E141" s="175"/>
      <c r="F141" s="175"/>
      <c r="G141" s="51"/>
      <c r="H141" s="51"/>
      <c r="I141" s="80"/>
      <c r="J141" s="51"/>
      <c r="K141" s="51"/>
      <c r="L141" s="81">
        <f t="shared" ref="L141:M141" si="18">L140</f>
        <v>80</v>
      </c>
      <c r="M141" s="81">
        <f t="shared" si="18"/>
        <v>0</v>
      </c>
      <c r="N141" s="175"/>
      <c r="O141" s="175"/>
      <c r="P141" s="17"/>
      <c r="Q141" s="75"/>
    </row>
    <row r="142" spans="1:17" ht="24.75" customHeight="1" x14ac:dyDescent="0.25">
      <c r="A142" s="179">
        <v>28</v>
      </c>
      <c r="B142" s="185" t="s">
        <v>283</v>
      </c>
      <c r="C142" s="185" t="s">
        <v>284</v>
      </c>
      <c r="D142" s="173" t="s">
        <v>44</v>
      </c>
      <c r="E142" s="173" t="s">
        <v>45</v>
      </c>
      <c r="F142" s="173"/>
      <c r="G142" s="30" t="s">
        <v>285</v>
      </c>
      <c r="H142" s="91">
        <v>5</v>
      </c>
      <c r="I142" s="101" t="s">
        <v>52</v>
      </c>
      <c r="J142" s="14" t="s">
        <v>150</v>
      </c>
      <c r="K142" s="15" t="s">
        <v>25</v>
      </c>
      <c r="L142" s="16">
        <v>80</v>
      </c>
      <c r="M142" s="16"/>
      <c r="N142" s="188" t="s">
        <v>26</v>
      </c>
      <c r="O142" s="188" t="s">
        <v>282</v>
      </c>
      <c r="P142" s="17"/>
      <c r="Q142" s="74"/>
    </row>
    <row r="143" spans="1:17" ht="24.75" customHeight="1" x14ac:dyDescent="0.25">
      <c r="A143" s="175"/>
      <c r="B143" s="175"/>
      <c r="C143" s="175"/>
      <c r="D143" s="175"/>
      <c r="E143" s="175"/>
      <c r="F143" s="175"/>
      <c r="G143" s="23"/>
      <c r="H143" s="12"/>
      <c r="I143" s="13"/>
      <c r="J143" s="24"/>
      <c r="K143" s="12"/>
      <c r="L143" s="26">
        <f t="shared" ref="L143:M143" si="19">L142</f>
        <v>80</v>
      </c>
      <c r="M143" s="26">
        <f t="shared" si="19"/>
        <v>0</v>
      </c>
      <c r="N143" s="175"/>
      <c r="O143" s="175"/>
      <c r="P143" s="58"/>
      <c r="Q143" s="57"/>
    </row>
    <row r="144" spans="1:17" ht="24.75" customHeight="1" x14ac:dyDescent="0.25">
      <c r="A144" s="179">
        <v>29</v>
      </c>
      <c r="B144" s="178" t="s">
        <v>286</v>
      </c>
      <c r="C144" s="178" t="s">
        <v>287</v>
      </c>
      <c r="D144" s="173" t="s">
        <v>44</v>
      </c>
      <c r="E144" s="173" t="s">
        <v>45</v>
      </c>
      <c r="F144" s="173"/>
      <c r="G144" s="47" t="s">
        <v>288</v>
      </c>
      <c r="H144" s="226">
        <v>4</v>
      </c>
      <c r="I144" s="19" t="s">
        <v>49</v>
      </c>
      <c r="J144" s="14" t="s">
        <v>226</v>
      </c>
      <c r="K144" s="15" t="s">
        <v>25</v>
      </c>
      <c r="L144" s="16">
        <v>40</v>
      </c>
      <c r="M144" s="16"/>
      <c r="N144" s="188" t="s">
        <v>214</v>
      </c>
      <c r="O144" s="188" t="s">
        <v>289</v>
      </c>
      <c r="P144" s="17"/>
      <c r="Q144" s="75"/>
    </row>
    <row r="145" spans="1:17" ht="24.75" customHeight="1" x14ac:dyDescent="0.25">
      <c r="A145" s="175"/>
      <c r="B145" s="175"/>
      <c r="C145" s="175"/>
      <c r="D145" s="175"/>
      <c r="E145" s="175"/>
      <c r="F145" s="175"/>
      <c r="G145" s="72"/>
      <c r="H145" s="42"/>
      <c r="I145" s="13"/>
      <c r="J145" s="24"/>
      <c r="K145" s="12"/>
      <c r="L145" s="26">
        <f t="shared" ref="L145:M145" si="20">SUM(L144)</f>
        <v>40</v>
      </c>
      <c r="M145" s="26">
        <f t="shared" si="20"/>
        <v>0</v>
      </c>
      <c r="N145" s="175"/>
      <c r="O145" s="175"/>
      <c r="P145" s="17"/>
      <c r="Q145" s="75"/>
    </row>
    <row r="146" spans="1:17" ht="24.75" customHeight="1" x14ac:dyDescent="0.25">
      <c r="A146" s="179">
        <v>30</v>
      </c>
      <c r="B146" s="178" t="s">
        <v>290</v>
      </c>
      <c r="C146" s="178" t="s">
        <v>291</v>
      </c>
      <c r="D146" s="173" t="s">
        <v>44</v>
      </c>
      <c r="E146" s="173" t="s">
        <v>45</v>
      </c>
      <c r="F146" s="173" t="s">
        <v>212</v>
      </c>
      <c r="G146" s="47" t="s">
        <v>292</v>
      </c>
      <c r="H146" s="22">
        <v>4</v>
      </c>
      <c r="I146" s="19" t="s">
        <v>49</v>
      </c>
      <c r="J146" s="14" t="s">
        <v>181</v>
      </c>
      <c r="K146" s="15" t="s">
        <v>25</v>
      </c>
      <c r="L146" s="16">
        <v>90</v>
      </c>
      <c r="M146" s="26"/>
      <c r="N146" s="188" t="s">
        <v>214</v>
      </c>
      <c r="O146" s="188" t="s">
        <v>293</v>
      </c>
      <c r="P146" s="17"/>
      <c r="Q146" s="75"/>
    </row>
    <row r="147" spans="1:17" ht="24.75" customHeight="1" x14ac:dyDescent="0.25">
      <c r="A147" s="175"/>
      <c r="B147" s="175"/>
      <c r="C147" s="175"/>
      <c r="D147" s="175"/>
      <c r="E147" s="175"/>
      <c r="F147" s="175"/>
      <c r="G147" s="47"/>
      <c r="H147" s="22"/>
      <c r="I147" s="19"/>
      <c r="J147" s="24"/>
      <c r="K147" s="12"/>
      <c r="L147" s="25">
        <f t="shared" ref="L147:M147" si="21">L146</f>
        <v>90</v>
      </c>
      <c r="M147" s="26">
        <f t="shared" si="21"/>
        <v>0</v>
      </c>
      <c r="N147" s="175"/>
      <c r="O147" s="175"/>
      <c r="P147" s="17"/>
      <c r="Q147" s="75"/>
    </row>
    <row r="148" spans="1:17" ht="25.5" customHeight="1" x14ac:dyDescent="0.25">
      <c r="A148" s="102"/>
      <c r="B148" s="103" t="s">
        <v>294</v>
      </c>
      <c r="C148" s="104"/>
      <c r="D148" s="105"/>
      <c r="E148" s="105"/>
      <c r="F148" s="105"/>
      <c r="G148" s="104"/>
      <c r="H148" s="106"/>
      <c r="I148" s="107"/>
      <c r="J148" s="108"/>
      <c r="K148" s="106"/>
      <c r="L148" s="109"/>
      <c r="M148" s="110"/>
      <c r="N148" s="111"/>
      <c r="O148" s="111"/>
      <c r="P148" s="112"/>
      <c r="Q148" s="113"/>
    </row>
    <row r="149" spans="1:17" ht="25.5" customHeight="1" x14ac:dyDescent="0.25">
      <c r="A149" s="179">
        <v>31</v>
      </c>
      <c r="B149" s="177" t="s">
        <v>295</v>
      </c>
      <c r="C149" s="177" t="s">
        <v>296</v>
      </c>
      <c r="D149" s="173" t="s">
        <v>44</v>
      </c>
      <c r="E149" s="173" t="s">
        <v>45</v>
      </c>
      <c r="F149" s="173"/>
      <c r="G149" s="114" t="s">
        <v>297</v>
      </c>
      <c r="H149" s="91">
        <v>6</v>
      </c>
      <c r="I149" s="78" t="s">
        <v>49</v>
      </c>
      <c r="J149" s="14" t="s">
        <v>24</v>
      </c>
      <c r="K149" s="15" t="s">
        <v>25</v>
      </c>
      <c r="L149" s="16">
        <v>60</v>
      </c>
      <c r="M149" s="115"/>
      <c r="N149" s="188" t="s">
        <v>214</v>
      </c>
      <c r="O149" s="188" t="s">
        <v>298</v>
      </c>
      <c r="P149" s="17"/>
      <c r="Q149" s="74"/>
    </row>
    <row r="150" spans="1:17" ht="24.75" customHeight="1" x14ac:dyDescent="0.25">
      <c r="A150" s="175"/>
      <c r="B150" s="175"/>
      <c r="C150" s="175"/>
      <c r="D150" s="175"/>
      <c r="E150" s="175"/>
      <c r="F150" s="175"/>
      <c r="G150" s="72"/>
      <c r="H150" s="42"/>
      <c r="I150" s="13"/>
      <c r="J150" s="24"/>
      <c r="K150" s="12"/>
      <c r="L150" s="26">
        <f>L149</f>
        <v>60</v>
      </c>
      <c r="M150" s="26"/>
      <c r="N150" s="175"/>
      <c r="O150" s="175"/>
      <c r="P150" s="58"/>
      <c r="Q150" s="57"/>
    </row>
    <row r="151" spans="1:17" ht="24.75" customHeight="1" x14ac:dyDescent="0.25">
      <c r="A151" s="179">
        <v>32</v>
      </c>
      <c r="B151" s="185" t="s">
        <v>299</v>
      </c>
      <c r="C151" s="178" t="s">
        <v>300</v>
      </c>
      <c r="D151" s="173" t="s">
        <v>44</v>
      </c>
      <c r="E151" s="173" t="s">
        <v>45</v>
      </c>
      <c r="F151" s="173"/>
      <c r="G151" s="51" t="s">
        <v>301</v>
      </c>
      <c r="H151" s="12">
        <v>2</v>
      </c>
      <c r="I151" s="19" t="s">
        <v>49</v>
      </c>
      <c r="J151" s="14" t="s">
        <v>138</v>
      </c>
      <c r="K151" s="15" t="s">
        <v>25</v>
      </c>
      <c r="L151" s="16">
        <v>60</v>
      </c>
      <c r="M151" s="16"/>
      <c r="N151" s="188" t="s">
        <v>214</v>
      </c>
      <c r="O151" s="188" t="s">
        <v>298</v>
      </c>
      <c r="P151" s="17"/>
      <c r="Q151" s="74"/>
    </row>
    <row r="152" spans="1:17" ht="24.75" customHeight="1" x14ac:dyDescent="0.25">
      <c r="A152" s="175"/>
      <c r="B152" s="175"/>
      <c r="C152" s="175"/>
      <c r="D152" s="175"/>
      <c r="E152" s="175"/>
      <c r="F152" s="175"/>
      <c r="G152" s="72"/>
      <c r="H152" s="42"/>
      <c r="I152" s="13"/>
      <c r="J152" s="24"/>
      <c r="K152" s="12"/>
      <c r="L152" s="26">
        <f t="shared" ref="L152:M152" si="22">L151</f>
        <v>60</v>
      </c>
      <c r="M152" s="26">
        <f t="shared" si="22"/>
        <v>0</v>
      </c>
      <c r="N152" s="175"/>
      <c r="O152" s="175"/>
      <c r="P152" s="17"/>
      <c r="Q152" s="74"/>
    </row>
    <row r="153" spans="1:17" ht="24.75" customHeight="1" x14ac:dyDescent="0.25">
      <c r="A153" s="102"/>
      <c r="B153" s="116" t="s">
        <v>302</v>
      </c>
      <c r="C153" s="117"/>
      <c r="D153" s="118"/>
      <c r="E153" s="118"/>
      <c r="F153" s="118"/>
      <c r="G153" s="117"/>
      <c r="H153" s="102"/>
      <c r="I153" s="119"/>
      <c r="J153" s="108"/>
      <c r="K153" s="106"/>
      <c r="L153" s="109"/>
      <c r="M153" s="109"/>
      <c r="N153" s="111"/>
      <c r="O153" s="111"/>
      <c r="P153" s="112"/>
      <c r="Q153" s="113"/>
    </row>
    <row r="154" spans="1:17" ht="24.75" customHeight="1" x14ac:dyDescent="0.25">
      <c r="A154" s="179">
        <v>33</v>
      </c>
      <c r="B154" s="185" t="s">
        <v>303</v>
      </c>
      <c r="C154" s="178" t="s">
        <v>304</v>
      </c>
      <c r="D154" s="173" t="s">
        <v>20</v>
      </c>
      <c r="E154" s="173" t="s">
        <v>21</v>
      </c>
      <c r="F154" s="173" t="s">
        <v>305</v>
      </c>
      <c r="G154" s="47" t="s">
        <v>306</v>
      </c>
      <c r="H154" s="22">
        <v>3</v>
      </c>
      <c r="I154" s="101" t="s">
        <v>33</v>
      </c>
      <c r="J154" s="14" t="s">
        <v>307</v>
      </c>
      <c r="K154" s="15" t="s">
        <v>25</v>
      </c>
      <c r="L154" s="16">
        <v>40</v>
      </c>
      <c r="M154" s="16"/>
      <c r="N154" s="188" t="s">
        <v>214</v>
      </c>
      <c r="O154" s="188" t="s">
        <v>308</v>
      </c>
      <c r="P154" s="17"/>
      <c r="Q154" s="74"/>
    </row>
    <row r="155" spans="1:17" ht="24.75" customHeight="1" x14ac:dyDescent="0.25">
      <c r="A155" s="175"/>
      <c r="B155" s="175"/>
      <c r="C155" s="175"/>
      <c r="D155" s="175"/>
      <c r="E155" s="175"/>
      <c r="F155" s="175"/>
      <c r="G155" s="47"/>
      <c r="H155" s="22"/>
      <c r="I155" s="101"/>
      <c r="J155" s="14"/>
      <c r="K155" s="15"/>
      <c r="L155" s="25">
        <f t="shared" ref="L155:M155" si="23">L154</f>
        <v>40</v>
      </c>
      <c r="M155" s="16">
        <f t="shared" si="23"/>
        <v>0</v>
      </c>
      <c r="N155" s="175"/>
      <c r="O155" s="175"/>
      <c r="P155" s="17"/>
      <c r="Q155" s="74"/>
    </row>
    <row r="156" spans="1:17" ht="24.75" customHeight="1" x14ac:dyDescent="0.25">
      <c r="A156" s="179">
        <v>34</v>
      </c>
      <c r="B156" s="185" t="s">
        <v>309</v>
      </c>
      <c r="C156" s="178" t="s">
        <v>310</v>
      </c>
      <c r="D156" s="173" t="s">
        <v>20</v>
      </c>
      <c r="E156" s="173" t="s">
        <v>21</v>
      </c>
      <c r="F156" s="173" t="s">
        <v>286</v>
      </c>
      <c r="G156" s="47" t="s">
        <v>311</v>
      </c>
      <c r="H156" s="22">
        <v>2</v>
      </c>
      <c r="I156" s="101" t="s">
        <v>33</v>
      </c>
      <c r="J156" s="14" t="s">
        <v>307</v>
      </c>
      <c r="K156" s="15" t="s">
        <v>25</v>
      </c>
      <c r="L156" s="16">
        <v>40</v>
      </c>
      <c r="M156" s="16"/>
      <c r="N156" s="188" t="s">
        <v>214</v>
      </c>
      <c r="O156" s="188" t="s">
        <v>308</v>
      </c>
      <c r="P156" s="17"/>
      <c r="Q156" s="74"/>
    </row>
    <row r="157" spans="1:17" ht="24.75" customHeight="1" x14ac:dyDescent="0.25">
      <c r="A157" s="175"/>
      <c r="B157" s="175"/>
      <c r="C157" s="175"/>
      <c r="D157" s="175"/>
      <c r="E157" s="175"/>
      <c r="F157" s="175"/>
      <c r="G157" s="72"/>
      <c r="H157" s="42"/>
      <c r="I157" s="13"/>
      <c r="J157" s="24"/>
      <c r="K157" s="12"/>
      <c r="L157" s="26">
        <f t="shared" ref="L157:M157" si="24">L156</f>
        <v>40</v>
      </c>
      <c r="M157" s="26">
        <f t="shared" si="24"/>
        <v>0</v>
      </c>
      <c r="N157" s="175"/>
      <c r="O157" s="175"/>
      <c r="P157" s="17"/>
      <c r="Q157" s="74"/>
    </row>
    <row r="158" spans="1:17" ht="24.75" customHeight="1" x14ac:dyDescent="0.25">
      <c r="A158" s="179">
        <v>35</v>
      </c>
      <c r="B158" s="185" t="s">
        <v>312</v>
      </c>
      <c r="C158" s="178" t="s">
        <v>313</v>
      </c>
      <c r="D158" s="84" t="s">
        <v>20</v>
      </c>
      <c r="E158" s="84" t="s">
        <v>21</v>
      </c>
      <c r="F158" s="225" t="s">
        <v>314</v>
      </c>
      <c r="G158" s="47" t="s">
        <v>315</v>
      </c>
      <c r="H158" s="22">
        <v>3</v>
      </c>
      <c r="I158" s="227" t="s">
        <v>149</v>
      </c>
      <c r="J158" s="14" t="s">
        <v>166</v>
      </c>
      <c r="K158" s="15" t="s">
        <v>25</v>
      </c>
      <c r="L158" s="25">
        <v>75</v>
      </c>
      <c r="M158" s="16"/>
      <c r="N158" s="188" t="s">
        <v>214</v>
      </c>
      <c r="O158" s="188" t="s">
        <v>308</v>
      </c>
      <c r="P158" s="17"/>
      <c r="Q158" s="74"/>
    </row>
    <row r="159" spans="1:17" ht="24.75" customHeight="1" x14ac:dyDescent="0.25">
      <c r="A159" s="175"/>
      <c r="B159" s="175"/>
      <c r="C159" s="175"/>
      <c r="D159" s="24"/>
      <c r="E159" s="24"/>
      <c r="F159" s="175"/>
      <c r="G159" s="72"/>
      <c r="H159" s="42"/>
      <c r="I159" s="13"/>
      <c r="J159" s="24"/>
      <c r="K159" s="12"/>
      <c r="L159" s="26">
        <f t="shared" ref="L159:M159" si="25">L158</f>
        <v>75</v>
      </c>
      <c r="M159" s="26">
        <f t="shared" si="25"/>
        <v>0</v>
      </c>
      <c r="N159" s="175"/>
      <c r="O159" s="175"/>
      <c r="P159" s="58"/>
      <c r="Q159" s="57"/>
    </row>
    <row r="160" spans="1:17" ht="24.75" customHeight="1" x14ac:dyDescent="0.25">
      <c r="A160" s="52"/>
      <c r="B160" s="53" t="s">
        <v>316</v>
      </c>
      <c r="C160" s="120"/>
      <c r="D160" s="120"/>
      <c r="E160" s="120"/>
      <c r="F160" s="120"/>
      <c r="G160" s="121"/>
      <c r="H160" s="122"/>
      <c r="I160" s="123"/>
      <c r="J160" s="124"/>
      <c r="K160" s="125"/>
      <c r="L160" s="126"/>
      <c r="M160" s="127"/>
      <c r="N160" s="128"/>
      <c r="O160" s="128"/>
      <c r="P160" s="129"/>
      <c r="Q160" s="130"/>
    </row>
    <row r="161" spans="1:17" ht="24.75" customHeight="1" x14ac:dyDescent="0.25">
      <c r="A161" s="179">
        <v>36</v>
      </c>
      <c r="B161" s="178" t="s">
        <v>317</v>
      </c>
      <c r="C161" s="180" t="s">
        <v>318</v>
      </c>
      <c r="D161" s="173" t="s">
        <v>124</v>
      </c>
      <c r="E161" s="173" t="s">
        <v>125</v>
      </c>
      <c r="F161" s="173"/>
      <c r="G161" s="11" t="s">
        <v>319</v>
      </c>
      <c r="H161" s="22">
        <v>2</v>
      </c>
      <c r="I161" s="19" t="s">
        <v>127</v>
      </c>
      <c r="J161" s="14" t="s">
        <v>320</v>
      </c>
      <c r="K161" s="15" t="s">
        <v>321</v>
      </c>
      <c r="L161" s="16">
        <v>30</v>
      </c>
      <c r="M161" s="16"/>
      <c r="N161" s="187" t="s">
        <v>322</v>
      </c>
      <c r="O161" s="187" t="s">
        <v>323</v>
      </c>
      <c r="P161" s="131"/>
      <c r="Q161" s="132"/>
    </row>
    <row r="162" spans="1:17" ht="24.75" customHeight="1" x14ac:dyDescent="0.25">
      <c r="A162" s="174"/>
      <c r="B162" s="174"/>
      <c r="C162" s="174"/>
      <c r="D162" s="174"/>
      <c r="E162" s="174"/>
      <c r="F162" s="174"/>
      <c r="G162" s="11" t="s">
        <v>319</v>
      </c>
      <c r="H162" s="22">
        <v>3</v>
      </c>
      <c r="I162" s="19" t="s">
        <v>127</v>
      </c>
      <c r="J162" s="14" t="s">
        <v>320</v>
      </c>
      <c r="K162" s="15" t="s">
        <v>321</v>
      </c>
      <c r="L162" s="16">
        <v>30</v>
      </c>
      <c r="M162" s="16"/>
      <c r="N162" s="174"/>
      <c r="O162" s="174"/>
      <c r="P162" s="131"/>
      <c r="Q162" s="132"/>
    </row>
    <row r="163" spans="1:17" ht="24.75" customHeight="1" x14ac:dyDescent="0.25">
      <c r="A163" s="175"/>
      <c r="B163" s="175"/>
      <c r="C163" s="175"/>
      <c r="D163" s="175"/>
      <c r="E163" s="175"/>
      <c r="F163" s="175"/>
      <c r="G163" s="11"/>
      <c r="H163" s="22"/>
      <c r="I163" s="19"/>
      <c r="J163" s="14"/>
      <c r="K163" s="15"/>
      <c r="L163" s="25">
        <f t="shared" ref="L163:M163" si="26">SUM(L161:L162)</f>
        <v>60</v>
      </c>
      <c r="M163" s="16">
        <f t="shared" si="26"/>
        <v>0</v>
      </c>
      <c r="N163" s="175"/>
      <c r="O163" s="175"/>
      <c r="P163" s="131"/>
      <c r="Q163" s="132"/>
    </row>
    <row r="164" spans="1:17" ht="24.75" customHeight="1" x14ac:dyDescent="0.25">
      <c r="A164" s="179">
        <v>37</v>
      </c>
      <c r="B164" s="178" t="s">
        <v>324</v>
      </c>
      <c r="C164" s="180" t="s">
        <v>325</v>
      </c>
      <c r="D164" s="173" t="s">
        <v>124</v>
      </c>
      <c r="E164" s="173" t="s">
        <v>125</v>
      </c>
      <c r="F164" s="173"/>
      <c r="G164" s="11" t="s">
        <v>326</v>
      </c>
      <c r="H164" s="22">
        <v>4</v>
      </c>
      <c r="I164" s="19" t="s">
        <v>127</v>
      </c>
      <c r="J164" s="14" t="s">
        <v>327</v>
      </c>
      <c r="K164" s="15" t="s">
        <v>321</v>
      </c>
      <c r="L164" s="16">
        <v>30</v>
      </c>
      <c r="M164" s="16"/>
      <c r="N164" s="187" t="s">
        <v>328</v>
      </c>
      <c r="O164" s="187" t="s">
        <v>323</v>
      </c>
      <c r="P164" s="131"/>
      <c r="Q164" s="132"/>
    </row>
    <row r="165" spans="1:17" ht="24.75" customHeight="1" x14ac:dyDescent="0.25">
      <c r="A165" s="175"/>
      <c r="B165" s="175"/>
      <c r="C165" s="175"/>
      <c r="D165" s="175"/>
      <c r="E165" s="175"/>
      <c r="F165" s="175"/>
      <c r="G165" s="11"/>
      <c r="H165" s="22"/>
      <c r="I165" s="19"/>
      <c r="J165" s="14"/>
      <c r="K165" s="15"/>
      <c r="L165" s="25">
        <f t="shared" ref="L165:M165" si="27">L164</f>
        <v>30</v>
      </c>
      <c r="M165" s="16">
        <f t="shared" si="27"/>
        <v>0</v>
      </c>
      <c r="N165" s="175"/>
      <c r="O165" s="175"/>
      <c r="P165" s="131"/>
      <c r="Q165" s="132"/>
    </row>
    <row r="166" spans="1:17" ht="24.75" customHeight="1" x14ac:dyDescent="0.25">
      <c r="A166" s="179">
        <v>38</v>
      </c>
      <c r="B166" s="178" t="s">
        <v>329</v>
      </c>
      <c r="C166" s="180" t="s">
        <v>330</v>
      </c>
      <c r="D166" s="173" t="s">
        <v>124</v>
      </c>
      <c r="E166" s="173" t="s">
        <v>125</v>
      </c>
      <c r="F166" s="173"/>
      <c r="G166" s="23" t="s">
        <v>331</v>
      </c>
      <c r="H166" s="12">
        <v>2</v>
      </c>
      <c r="I166" s="13" t="s">
        <v>127</v>
      </c>
      <c r="J166" s="14" t="s">
        <v>307</v>
      </c>
      <c r="K166" s="15" t="s">
        <v>232</v>
      </c>
      <c r="L166" s="16">
        <v>30</v>
      </c>
      <c r="M166" s="16"/>
      <c r="N166" s="187" t="s">
        <v>332</v>
      </c>
      <c r="O166" s="200" t="s">
        <v>557</v>
      </c>
      <c r="P166" s="133" t="s">
        <v>333</v>
      </c>
      <c r="Q166" s="134" t="s">
        <v>334</v>
      </c>
    </row>
    <row r="167" spans="1:17" ht="24.75" customHeight="1" x14ac:dyDescent="0.25">
      <c r="A167" s="182"/>
      <c r="B167" s="182"/>
      <c r="C167" s="182"/>
      <c r="D167" s="182"/>
      <c r="E167" s="182"/>
      <c r="F167" s="182"/>
      <c r="G167" s="23" t="s">
        <v>335</v>
      </c>
      <c r="H167" s="12">
        <v>3</v>
      </c>
      <c r="I167" s="19" t="s">
        <v>127</v>
      </c>
      <c r="J167" s="14" t="s">
        <v>307</v>
      </c>
      <c r="K167" s="15" t="s">
        <v>232</v>
      </c>
      <c r="L167" s="16">
        <v>30</v>
      </c>
      <c r="M167" s="16"/>
      <c r="N167" s="182"/>
      <c r="O167" s="182"/>
      <c r="P167" s="133" t="s">
        <v>336</v>
      </c>
      <c r="Q167" s="134" t="s">
        <v>337</v>
      </c>
    </row>
    <row r="168" spans="1:17" ht="24.75" customHeight="1" x14ac:dyDescent="0.25">
      <c r="A168" s="183"/>
      <c r="B168" s="183"/>
      <c r="C168" s="183"/>
      <c r="D168" s="183"/>
      <c r="E168" s="183"/>
      <c r="F168" s="183"/>
      <c r="G168" s="23" t="s">
        <v>338</v>
      </c>
      <c r="H168" s="12">
        <v>4</v>
      </c>
      <c r="I168" s="19" t="s">
        <v>127</v>
      </c>
      <c r="J168" s="14" t="s">
        <v>307</v>
      </c>
      <c r="K168" s="15" t="s">
        <v>232</v>
      </c>
      <c r="L168" s="16">
        <v>30</v>
      </c>
      <c r="M168" s="16"/>
      <c r="N168" s="183"/>
      <c r="O168" s="183"/>
      <c r="P168" s="133" t="s">
        <v>336</v>
      </c>
      <c r="Q168" s="134" t="s">
        <v>337</v>
      </c>
    </row>
    <row r="169" spans="1:17" ht="24.75" customHeight="1" x14ac:dyDescent="0.25">
      <c r="A169" s="182"/>
      <c r="B169" s="182"/>
      <c r="C169" s="182"/>
      <c r="D169" s="182"/>
      <c r="E169" s="182"/>
      <c r="F169" s="182"/>
      <c r="G169" s="23" t="s">
        <v>339</v>
      </c>
      <c r="H169" s="12">
        <v>5</v>
      </c>
      <c r="I169" s="13" t="s">
        <v>127</v>
      </c>
      <c r="J169" s="14" t="s">
        <v>307</v>
      </c>
      <c r="K169" s="15" t="s">
        <v>232</v>
      </c>
      <c r="L169" s="16">
        <v>30</v>
      </c>
      <c r="M169" s="16"/>
      <c r="N169" s="182"/>
      <c r="O169" s="182"/>
      <c r="P169" s="133" t="s">
        <v>336</v>
      </c>
      <c r="Q169" s="134" t="s">
        <v>337</v>
      </c>
    </row>
    <row r="170" spans="1:17" ht="24.75" customHeight="1" x14ac:dyDescent="0.25">
      <c r="A170" s="183"/>
      <c r="B170" s="183"/>
      <c r="C170" s="183"/>
      <c r="D170" s="183"/>
      <c r="E170" s="183"/>
      <c r="F170" s="183"/>
      <c r="G170" s="23" t="s">
        <v>340</v>
      </c>
      <c r="H170" s="12">
        <v>6</v>
      </c>
      <c r="I170" s="19" t="s">
        <v>127</v>
      </c>
      <c r="J170" s="14" t="s">
        <v>307</v>
      </c>
      <c r="K170" s="15" t="s">
        <v>232</v>
      </c>
      <c r="L170" s="16">
        <v>30</v>
      </c>
      <c r="M170" s="16"/>
      <c r="N170" s="183"/>
      <c r="O170" s="183"/>
      <c r="P170" s="133" t="s">
        <v>341</v>
      </c>
      <c r="Q170" s="134" t="s">
        <v>342</v>
      </c>
    </row>
    <row r="171" spans="1:17" ht="24.75" customHeight="1" x14ac:dyDescent="0.25">
      <c r="A171" s="182"/>
      <c r="B171" s="182"/>
      <c r="C171" s="182"/>
      <c r="D171" s="182"/>
      <c r="E171" s="182"/>
      <c r="F171" s="182"/>
      <c r="G171" s="23" t="s">
        <v>343</v>
      </c>
      <c r="H171" s="22">
        <v>3</v>
      </c>
      <c r="I171" s="19" t="s">
        <v>127</v>
      </c>
      <c r="J171" s="14" t="s">
        <v>344</v>
      </c>
      <c r="K171" s="15" t="s">
        <v>232</v>
      </c>
      <c r="L171" s="16">
        <v>30</v>
      </c>
      <c r="M171" s="16"/>
      <c r="N171" s="182"/>
      <c r="O171" s="182"/>
      <c r="P171" s="133" t="s">
        <v>345</v>
      </c>
      <c r="Q171" s="134" t="s">
        <v>346</v>
      </c>
    </row>
    <row r="172" spans="1:17" ht="24.75" customHeight="1" x14ac:dyDescent="0.25">
      <c r="A172" s="183"/>
      <c r="B172" s="183"/>
      <c r="C172" s="183"/>
      <c r="D172" s="183"/>
      <c r="E172" s="183"/>
      <c r="F172" s="183"/>
      <c r="G172" s="23" t="s">
        <v>347</v>
      </c>
      <c r="H172" s="22">
        <v>5</v>
      </c>
      <c r="I172" s="19" t="s">
        <v>127</v>
      </c>
      <c r="J172" s="14" t="s">
        <v>344</v>
      </c>
      <c r="K172" s="15" t="s">
        <v>232</v>
      </c>
      <c r="L172" s="16">
        <v>30</v>
      </c>
      <c r="M172" s="16"/>
      <c r="N172" s="183"/>
      <c r="O172" s="183"/>
      <c r="P172" s="133" t="s">
        <v>345</v>
      </c>
      <c r="Q172" s="134" t="s">
        <v>346</v>
      </c>
    </row>
    <row r="173" spans="1:17" ht="24.75" customHeight="1" x14ac:dyDescent="0.25">
      <c r="A173" s="182"/>
      <c r="B173" s="182"/>
      <c r="C173" s="182"/>
      <c r="D173" s="182"/>
      <c r="E173" s="182"/>
      <c r="F173" s="182"/>
      <c r="G173" s="23" t="s">
        <v>348</v>
      </c>
      <c r="H173" s="22">
        <v>2</v>
      </c>
      <c r="I173" s="13" t="s">
        <v>142</v>
      </c>
      <c r="J173" s="14" t="s">
        <v>349</v>
      </c>
      <c r="K173" s="15" t="s">
        <v>232</v>
      </c>
      <c r="L173" s="16">
        <v>30</v>
      </c>
      <c r="M173" s="16"/>
      <c r="N173" s="182"/>
      <c r="O173" s="182"/>
      <c r="P173" s="133" t="s">
        <v>350</v>
      </c>
      <c r="Q173" s="133">
        <v>989979520</v>
      </c>
    </row>
    <row r="174" spans="1:17" ht="24.75" customHeight="1" x14ac:dyDescent="0.25">
      <c r="A174" s="183"/>
      <c r="B174" s="183"/>
      <c r="C174" s="183"/>
      <c r="D174" s="183"/>
      <c r="E174" s="183"/>
      <c r="F174" s="183"/>
      <c r="G174" s="51" t="s">
        <v>351</v>
      </c>
      <c r="H174" s="22">
        <v>4</v>
      </c>
      <c r="I174" s="13" t="s">
        <v>142</v>
      </c>
      <c r="J174" s="14" t="s">
        <v>349</v>
      </c>
      <c r="K174" s="15" t="s">
        <v>232</v>
      </c>
      <c r="L174" s="16">
        <v>30</v>
      </c>
      <c r="M174" s="21"/>
      <c r="N174" s="183"/>
      <c r="O174" s="183"/>
      <c r="P174" s="133" t="s">
        <v>350</v>
      </c>
      <c r="Q174" s="133">
        <v>989979520</v>
      </c>
    </row>
    <row r="175" spans="1:17" ht="24.75" customHeight="1" x14ac:dyDescent="0.25">
      <c r="A175" s="182"/>
      <c r="B175" s="182"/>
      <c r="C175" s="182"/>
      <c r="D175" s="182"/>
      <c r="E175" s="182"/>
      <c r="F175" s="182"/>
      <c r="G175" s="11" t="s">
        <v>352</v>
      </c>
      <c r="H175" s="22">
        <v>6</v>
      </c>
      <c r="I175" s="13" t="s">
        <v>142</v>
      </c>
      <c r="J175" s="14" t="s">
        <v>349</v>
      </c>
      <c r="K175" s="15" t="s">
        <v>232</v>
      </c>
      <c r="L175" s="16">
        <v>30</v>
      </c>
      <c r="M175" s="16"/>
      <c r="N175" s="182"/>
      <c r="O175" s="182"/>
      <c r="P175" s="133" t="s">
        <v>353</v>
      </c>
      <c r="Q175" s="135"/>
    </row>
    <row r="176" spans="1:17" ht="24.75" customHeight="1" x14ac:dyDescent="0.25">
      <c r="A176" s="183"/>
      <c r="B176" s="183"/>
      <c r="C176" s="183"/>
      <c r="D176" s="183"/>
      <c r="E176" s="183"/>
      <c r="F176" s="183"/>
      <c r="G176" s="136" t="s">
        <v>354</v>
      </c>
      <c r="H176" s="137">
        <v>2</v>
      </c>
      <c r="I176" s="19" t="s">
        <v>355</v>
      </c>
      <c r="J176" s="14" t="s">
        <v>349</v>
      </c>
      <c r="K176" s="15" t="s">
        <v>232</v>
      </c>
      <c r="L176" s="16">
        <v>30</v>
      </c>
      <c r="M176" s="16"/>
      <c r="N176" s="183"/>
      <c r="O176" s="183"/>
      <c r="P176" s="133" t="s">
        <v>356</v>
      </c>
      <c r="Q176" s="133">
        <v>935798012</v>
      </c>
    </row>
    <row r="177" spans="1:17" ht="24.75" customHeight="1" x14ac:dyDescent="0.25">
      <c r="A177" s="182"/>
      <c r="B177" s="182"/>
      <c r="C177" s="182"/>
      <c r="D177" s="182"/>
      <c r="E177" s="182"/>
      <c r="F177" s="182"/>
      <c r="G177" s="136" t="s">
        <v>357</v>
      </c>
      <c r="H177" s="137">
        <v>3</v>
      </c>
      <c r="I177" s="19" t="s">
        <v>355</v>
      </c>
      <c r="J177" s="14" t="s">
        <v>349</v>
      </c>
      <c r="K177" s="15" t="s">
        <v>232</v>
      </c>
      <c r="L177" s="16">
        <v>30</v>
      </c>
      <c r="M177" s="16"/>
      <c r="N177" s="182"/>
      <c r="O177" s="182"/>
      <c r="P177" s="133" t="s">
        <v>358</v>
      </c>
      <c r="Q177" s="133">
        <v>983161289</v>
      </c>
    </row>
    <row r="178" spans="1:17" ht="24.75" customHeight="1" x14ac:dyDescent="0.25">
      <c r="A178" s="183"/>
      <c r="B178" s="183"/>
      <c r="C178" s="183"/>
      <c r="D178" s="183"/>
      <c r="E178" s="183"/>
      <c r="F178" s="183"/>
      <c r="G178" s="136" t="s">
        <v>359</v>
      </c>
      <c r="H178" s="137">
        <v>4</v>
      </c>
      <c r="I178" s="19" t="s">
        <v>355</v>
      </c>
      <c r="J178" s="14" t="s">
        <v>349</v>
      </c>
      <c r="K178" s="15" t="s">
        <v>232</v>
      </c>
      <c r="L178" s="16">
        <v>30</v>
      </c>
      <c r="M178" s="16"/>
      <c r="N178" s="183"/>
      <c r="O178" s="183"/>
      <c r="P178" s="133" t="s">
        <v>360</v>
      </c>
      <c r="Q178" s="133">
        <v>985546090</v>
      </c>
    </row>
    <row r="179" spans="1:17" ht="24.75" customHeight="1" x14ac:dyDescent="0.25">
      <c r="A179" s="182"/>
      <c r="B179" s="182"/>
      <c r="C179" s="182"/>
      <c r="D179" s="182"/>
      <c r="E179" s="182"/>
      <c r="F179" s="182"/>
      <c r="G179" s="136" t="s">
        <v>361</v>
      </c>
      <c r="H179" s="22">
        <v>5</v>
      </c>
      <c r="I179" s="19" t="s">
        <v>355</v>
      </c>
      <c r="J179" s="14" t="s">
        <v>349</v>
      </c>
      <c r="K179" s="15" t="s">
        <v>232</v>
      </c>
      <c r="L179" s="16">
        <v>30</v>
      </c>
      <c r="M179" s="16"/>
      <c r="N179" s="182"/>
      <c r="O179" s="182"/>
      <c r="P179" s="133" t="s">
        <v>356</v>
      </c>
      <c r="Q179" s="133">
        <v>935798012</v>
      </c>
    </row>
    <row r="180" spans="1:17" ht="24.75" customHeight="1" x14ac:dyDescent="0.25">
      <c r="A180" s="183"/>
      <c r="B180" s="183"/>
      <c r="C180" s="183"/>
      <c r="D180" s="183"/>
      <c r="E180" s="183"/>
      <c r="F180" s="183"/>
      <c r="G180" s="136" t="s">
        <v>362</v>
      </c>
      <c r="H180" s="22">
        <v>6</v>
      </c>
      <c r="I180" s="19" t="s">
        <v>355</v>
      </c>
      <c r="J180" s="14" t="s">
        <v>349</v>
      </c>
      <c r="K180" s="15" t="s">
        <v>232</v>
      </c>
      <c r="L180" s="16">
        <v>30</v>
      </c>
      <c r="M180" s="16"/>
      <c r="N180" s="183"/>
      <c r="O180" s="183"/>
      <c r="P180" s="133" t="s">
        <v>345</v>
      </c>
      <c r="Q180" s="133">
        <v>975311579</v>
      </c>
    </row>
    <row r="181" spans="1:17" ht="24.75" customHeight="1" x14ac:dyDescent="0.25">
      <c r="A181" s="182"/>
      <c r="B181" s="182"/>
      <c r="C181" s="182"/>
      <c r="D181" s="182"/>
      <c r="E181" s="182"/>
      <c r="F181" s="182"/>
      <c r="G181" s="92" t="s">
        <v>363</v>
      </c>
      <c r="H181" s="137">
        <v>2</v>
      </c>
      <c r="I181" s="101" t="s">
        <v>127</v>
      </c>
      <c r="J181" s="14" t="s">
        <v>364</v>
      </c>
      <c r="K181" s="15" t="s">
        <v>232</v>
      </c>
      <c r="L181" s="138">
        <v>30</v>
      </c>
      <c r="M181" s="16"/>
      <c r="N181" s="182"/>
      <c r="O181" s="182"/>
      <c r="P181" s="139" t="s">
        <v>365</v>
      </c>
      <c r="Q181" s="133">
        <v>964151084</v>
      </c>
    </row>
    <row r="182" spans="1:17" ht="24.75" customHeight="1" x14ac:dyDescent="0.25">
      <c r="A182" s="183"/>
      <c r="B182" s="183"/>
      <c r="C182" s="183"/>
      <c r="D182" s="183"/>
      <c r="E182" s="183"/>
      <c r="F182" s="183"/>
      <c r="G182" s="92" t="s">
        <v>366</v>
      </c>
      <c r="H182" s="137">
        <v>2</v>
      </c>
      <c r="I182" s="101" t="s">
        <v>127</v>
      </c>
      <c r="J182" s="14" t="s">
        <v>367</v>
      </c>
      <c r="K182" s="15" t="s">
        <v>232</v>
      </c>
      <c r="L182" s="138">
        <v>30</v>
      </c>
      <c r="M182" s="16"/>
      <c r="N182" s="183"/>
      <c r="O182" s="183"/>
      <c r="P182" s="133" t="s">
        <v>368</v>
      </c>
      <c r="Q182" s="133">
        <v>912362846</v>
      </c>
    </row>
    <row r="183" spans="1:17" ht="24.75" customHeight="1" x14ac:dyDescent="0.25">
      <c r="A183" s="182"/>
      <c r="B183" s="182"/>
      <c r="C183" s="182"/>
      <c r="D183" s="182"/>
      <c r="E183" s="182"/>
      <c r="F183" s="182"/>
      <c r="G183" s="92" t="s">
        <v>369</v>
      </c>
      <c r="H183" s="137">
        <v>3</v>
      </c>
      <c r="I183" s="101" t="s">
        <v>127</v>
      </c>
      <c r="J183" s="14" t="s">
        <v>364</v>
      </c>
      <c r="K183" s="15" t="s">
        <v>232</v>
      </c>
      <c r="L183" s="138">
        <v>30</v>
      </c>
      <c r="M183" s="16"/>
      <c r="N183" s="182"/>
      <c r="O183" s="182"/>
      <c r="P183" s="133" t="s">
        <v>370</v>
      </c>
      <c r="Q183" s="133">
        <v>973694591</v>
      </c>
    </row>
    <row r="184" spans="1:17" ht="24.75" customHeight="1" x14ac:dyDescent="0.25">
      <c r="A184" s="183"/>
      <c r="B184" s="183"/>
      <c r="C184" s="183"/>
      <c r="D184" s="183"/>
      <c r="E184" s="183"/>
      <c r="F184" s="183"/>
      <c r="G184" s="92" t="s">
        <v>371</v>
      </c>
      <c r="H184" s="137">
        <v>3</v>
      </c>
      <c r="I184" s="101" t="s">
        <v>127</v>
      </c>
      <c r="J184" s="14" t="s">
        <v>367</v>
      </c>
      <c r="K184" s="15" t="s">
        <v>232</v>
      </c>
      <c r="L184" s="138">
        <v>30</v>
      </c>
      <c r="M184" s="16"/>
      <c r="N184" s="183"/>
      <c r="O184" s="183"/>
      <c r="P184" s="133" t="s">
        <v>372</v>
      </c>
      <c r="Q184" s="133">
        <v>1699286009</v>
      </c>
    </row>
    <row r="185" spans="1:17" ht="24.75" customHeight="1" x14ac:dyDescent="0.25">
      <c r="A185" s="182"/>
      <c r="B185" s="182"/>
      <c r="C185" s="182"/>
      <c r="D185" s="182"/>
      <c r="E185" s="182"/>
      <c r="F185" s="182"/>
      <c r="G185" s="92" t="s">
        <v>373</v>
      </c>
      <c r="H185" s="137">
        <v>4</v>
      </c>
      <c r="I185" s="101" t="s">
        <v>127</v>
      </c>
      <c r="J185" s="14" t="s">
        <v>364</v>
      </c>
      <c r="K185" s="15" t="s">
        <v>232</v>
      </c>
      <c r="L185" s="138">
        <v>30</v>
      </c>
      <c r="M185" s="16"/>
      <c r="N185" s="182"/>
      <c r="O185" s="182"/>
      <c r="P185" s="133" t="s">
        <v>368</v>
      </c>
      <c r="Q185" s="133">
        <v>912362846</v>
      </c>
    </row>
    <row r="186" spans="1:17" ht="24.75" customHeight="1" x14ac:dyDescent="0.25">
      <c r="A186" s="183"/>
      <c r="B186" s="183"/>
      <c r="C186" s="183"/>
      <c r="D186" s="183"/>
      <c r="E186" s="183"/>
      <c r="F186" s="183"/>
      <c r="G186" s="92" t="s">
        <v>374</v>
      </c>
      <c r="H186" s="137">
        <v>4</v>
      </c>
      <c r="I186" s="101" t="s">
        <v>127</v>
      </c>
      <c r="J186" s="14" t="s">
        <v>367</v>
      </c>
      <c r="K186" s="15" t="s">
        <v>232</v>
      </c>
      <c r="L186" s="138">
        <v>30</v>
      </c>
      <c r="M186" s="16"/>
      <c r="N186" s="183"/>
      <c r="O186" s="183"/>
      <c r="P186" s="133" t="s">
        <v>375</v>
      </c>
      <c r="Q186" s="133">
        <v>978357389</v>
      </c>
    </row>
    <row r="187" spans="1:17" ht="24.75" customHeight="1" x14ac:dyDescent="0.25">
      <c r="A187" s="182"/>
      <c r="B187" s="182"/>
      <c r="C187" s="182"/>
      <c r="D187" s="182"/>
      <c r="E187" s="182"/>
      <c r="F187" s="182"/>
      <c r="G187" s="92" t="s">
        <v>376</v>
      </c>
      <c r="H187" s="137">
        <v>5</v>
      </c>
      <c r="I187" s="101" t="s">
        <v>127</v>
      </c>
      <c r="J187" s="14" t="s">
        <v>364</v>
      </c>
      <c r="K187" s="15" t="s">
        <v>232</v>
      </c>
      <c r="L187" s="138">
        <v>30</v>
      </c>
      <c r="M187" s="16"/>
      <c r="N187" s="182"/>
      <c r="O187" s="182"/>
      <c r="P187" s="133" t="s">
        <v>370</v>
      </c>
      <c r="Q187" s="133">
        <v>973694591</v>
      </c>
    </row>
    <row r="188" spans="1:17" ht="24.75" customHeight="1" x14ac:dyDescent="0.25">
      <c r="A188" s="183"/>
      <c r="B188" s="183"/>
      <c r="C188" s="183"/>
      <c r="D188" s="183"/>
      <c r="E188" s="183"/>
      <c r="F188" s="183"/>
      <c r="G188" s="92" t="s">
        <v>377</v>
      </c>
      <c r="H188" s="137">
        <v>5</v>
      </c>
      <c r="I188" s="101" t="s">
        <v>127</v>
      </c>
      <c r="J188" s="14" t="s">
        <v>367</v>
      </c>
      <c r="K188" s="15" t="s">
        <v>232</v>
      </c>
      <c r="L188" s="138">
        <v>30</v>
      </c>
      <c r="M188" s="16"/>
      <c r="N188" s="183"/>
      <c r="O188" s="195"/>
      <c r="P188" s="133" t="s">
        <v>368</v>
      </c>
      <c r="Q188" s="133">
        <v>912362846</v>
      </c>
    </row>
    <row r="189" spans="1:17" ht="24.75" customHeight="1" x14ac:dyDescent="0.25">
      <c r="A189" s="182"/>
      <c r="B189" s="182"/>
      <c r="C189" s="182"/>
      <c r="D189" s="182"/>
      <c r="E189" s="182"/>
      <c r="F189" s="182"/>
      <c r="G189" s="224" t="s">
        <v>378</v>
      </c>
      <c r="H189" s="137">
        <v>6</v>
      </c>
      <c r="I189" s="101" t="s">
        <v>127</v>
      </c>
      <c r="J189" s="14" t="s">
        <v>327</v>
      </c>
      <c r="K189" s="15" t="s">
        <v>25</v>
      </c>
      <c r="L189" s="196">
        <v>30</v>
      </c>
      <c r="M189" s="198"/>
      <c r="N189" s="182"/>
      <c r="O189" s="187" t="s">
        <v>379</v>
      </c>
      <c r="P189" s="197" t="s">
        <v>360</v>
      </c>
      <c r="Q189" s="194">
        <v>985546090</v>
      </c>
    </row>
    <row r="190" spans="1:17" ht="24.75" customHeight="1" x14ac:dyDescent="0.25">
      <c r="A190" s="183"/>
      <c r="B190" s="183"/>
      <c r="C190" s="183"/>
      <c r="D190" s="183"/>
      <c r="E190" s="183"/>
      <c r="F190" s="183"/>
      <c r="G190" s="195"/>
      <c r="H190" s="137">
        <v>3</v>
      </c>
      <c r="I190" s="101" t="s">
        <v>127</v>
      </c>
      <c r="J190" s="14" t="s">
        <v>327</v>
      </c>
      <c r="K190" s="15" t="s">
        <v>25</v>
      </c>
      <c r="L190" s="195"/>
      <c r="M190" s="195"/>
      <c r="N190" s="183"/>
      <c r="O190" s="183"/>
      <c r="P190" s="195"/>
      <c r="Q190" s="195"/>
    </row>
    <row r="191" spans="1:17" ht="24.75" customHeight="1" x14ac:dyDescent="0.25">
      <c r="A191" s="182"/>
      <c r="B191" s="182"/>
      <c r="C191" s="182"/>
      <c r="D191" s="182"/>
      <c r="E191" s="182"/>
      <c r="F191" s="182"/>
      <c r="G191" s="224" t="s">
        <v>380</v>
      </c>
      <c r="H191" s="137">
        <v>6</v>
      </c>
      <c r="I191" s="101" t="s">
        <v>127</v>
      </c>
      <c r="J191" s="14" t="s">
        <v>381</v>
      </c>
      <c r="K191" s="15" t="s">
        <v>25</v>
      </c>
      <c r="L191" s="196">
        <v>30</v>
      </c>
      <c r="M191" s="198"/>
      <c r="N191" s="182"/>
      <c r="O191" s="182"/>
      <c r="P191" s="194" t="s">
        <v>365</v>
      </c>
      <c r="Q191" s="197">
        <v>964151084</v>
      </c>
    </row>
    <row r="192" spans="1:17" ht="24.75" customHeight="1" x14ac:dyDescent="0.25">
      <c r="A192" s="183"/>
      <c r="B192" s="183"/>
      <c r="C192" s="183"/>
      <c r="D192" s="183"/>
      <c r="E192" s="183"/>
      <c r="F192" s="183"/>
      <c r="G192" s="195"/>
      <c r="H192" s="137">
        <v>3</v>
      </c>
      <c r="I192" s="101" t="s">
        <v>127</v>
      </c>
      <c r="J192" s="14" t="s">
        <v>381</v>
      </c>
      <c r="K192" s="15" t="s">
        <v>25</v>
      </c>
      <c r="L192" s="195"/>
      <c r="M192" s="195"/>
      <c r="N192" s="183"/>
      <c r="O192" s="183"/>
      <c r="P192" s="195"/>
      <c r="Q192" s="195"/>
    </row>
    <row r="193" spans="1:17" ht="24.75" customHeight="1" x14ac:dyDescent="0.25">
      <c r="A193" s="182"/>
      <c r="B193" s="182"/>
      <c r="C193" s="182"/>
      <c r="D193" s="182"/>
      <c r="E193" s="182"/>
      <c r="F193" s="182"/>
      <c r="G193" s="224" t="s">
        <v>382</v>
      </c>
      <c r="H193" s="137">
        <v>2</v>
      </c>
      <c r="I193" s="32" t="s">
        <v>142</v>
      </c>
      <c r="J193" s="14" t="s">
        <v>327</v>
      </c>
      <c r="K193" s="15" t="s">
        <v>25</v>
      </c>
      <c r="L193" s="196">
        <v>30</v>
      </c>
      <c r="M193" s="198"/>
      <c r="N193" s="182"/>
      <c r="O193" s="182"/>
      <c r="P193" s="194" t="s">
        <v>358</v>
      </c>
      <c r="Q193" s="185"/>
    </row>
    <row r="194" spans="1:17" ht="24.75" customHeight="1" x14ac:dyDescent="0.25">
      <c r="A194" s="183"/>
      <c r="B194" s="183"/>
      <c r="C194" s="183"/>
      <c r="D194" s="183"/>
      <c r="E194" s="183"/>
      <c r="F194" s="183"/>
      <c r="G194" s="195"/>
      <c r="H194" s="137">
        <v>5</v>
      </c>
      <c r="I194" s="101" t="s">
        <v>142</v>
      </c>
      <c r="J194" s="14" t="s">
        <v>327</v>
      </c>
      <c r="K194" s="15" t="s">
        <v>25</v>
      </c>
      <c r="L194" s="195"/>
      <c r="M194" s="195"/>
      <c r="N194" s="183"/>
      <c r="O194" s="183"/>
      <c r="P194" s="195"/>
      <c r="Q194" s="195"/>
    </row>
    <row r="195" spans="1:17" ht="24.75" customHeight="1" x14ac:dyDescent="0.25">
      <c r="A195" s="182"/>
      <c r="B195" s="182"/>
      <c r="C195" s="182"/>
      <c r="D195" s="182"/>
      <c r="E195" s="182"/>
      <c r="F195" s="182"/>
      <c r="G195" s="224" t="s">
        <v>383</v>
      </c>
      <c r="H195" s="137">
        <v>3</v>
      </c>
      <c r="I195" s="32" t="s">
        <v>142</v>
      </c>
      <c r="J195" s="14" t="s">
        <v>327</v>
      </c>
      <c r="K195" s="15" t="s">
        <v>25</v>
      </c>
      <c r="L195" s="196">
        <v>30</v>
      </c>
      <c r="M195" s="198"/>
      <c r="N195" s="182"/>
      <c r="O195" s="182"/>
      <c r="P195" s="197" t="s">
        <v>384</v>
      </c>
      <c r="Q195" s="194">
        <v>1632369890</v>
      </c>
    </row>
    <row r="196" spans="1:17" ht="24.75" customHeight="1" x14ac:dyDescent="0.25">
      <c r="A196" s="183"/>
      <c r="B196" s="183"/>
      <c r="C196" s="183"/>
      <c r="D196" s="183"/>
      <c r="E196" s="183"/>
      <c r="F196" s="183"/>
      <c r="G196" s="195"/>
      <c r="H196" s="137">
        <v>6</v>
      </c>
      <c r="I196" s="32" t="s">
        <v>142</v>
      </c>
      <c r="J196" s="14" t="s">
        <v>327</v>
      </c>
      <c r="K196" s="15" t="s">
        <v>25</v>
      </c>
      <c r="L196" s="195"/>
      <c r="M196" s="195"/>
      <c r="N196" s="183"/>
      <c r="O196" s="183"/>
      <c r="P196" s="195"/>
      <c r="Q196" s="195"/>
    </row>
    <row r="197" spans="1:17" ht="24.75" customHeight="1" x14ac:dyDescent="0.25">
      <c r="A197" s="182"/>
      <c r="B197" s="182"/>
      <c r="C197" s="182"/>
      <c r="D197" s="182"/>
      <c r="E197" s="182"/>
      <c r="F197" s="182"/>
      <c r="G197" s="224" t="s">
        <v>385</v>
      </c>
      <c r="H197" s="137">
        <v>4</v>
      </c>
      <c r="I197" s="32" t="s">
        <v>142</v>
      </c>
      <c r="J197" s="14" t="s">
        <v>327</v>
      </c>
      <c r="K197" s="15" t="s">
        <v>25</v>
      </c>
      <c r="L197" s="196">
        <v>30</v>
      </c>
      <c r="M197" s="198"/>
      <c r="N197" s="182"/>
      <c r="O197" s="182"/>
      <c r="P197" s="197" t="s">
        <v>384</v>
      </c>
      <c r="Q197" s="194">
        <v>1632369890</v>
      </c>
    </row>
    <row r="198" spans="1:17" ht="24.75" customHeight="1" x14ac:dyDescent="0.25">
      <c r="A198" s="183"/>
      <c r="B198" s="183"/>
      <c r="C198" s="183"/>
      <c r="D198" s="183"/>
      <c r="E198" s="183"/>
      <c r="F198" s="183"/>
      <c r="G198" s="195"/>
      <c r="H198" s="137">
        <v>2</v>
      </c>
      <c r="I198" s="101" t="s">
        <v>142</v>
      </c>
      <c r="J198" s="14" t="s">
        <v>381</v>
      </c>
      <c r="K198" s="15" t="s">
        <v>25</v>
      </c>
      <c r="L198" s="195"/>
      <c r="M198" s="195"/>
      <c r="N198" s="183"/>
      <c r="O198" s="195"/>
      <c r="P198" s="195"/>
      <c r="Q198" s="195"/>
    </row>
    <row r="199" spans="1:17" ht="24.75" customHeight="1" x14ac:dyDescent="0.25">
      <c r="A199" s="184"/>
      <c r="B199" s="184"/>
      <c r="C199" s="184"/>
      <c r="D199" s="184"/>
      <c r="E199" s="184"/>
      <c r="F199" s="184"/>
      <c r="G199" s="11"/>
      <c r="H199" s="39"/>
      <c r="I199" s="13"/>
      <c r="J199" s="24"/>
      <c r="K199" s="12"/>
      <c r="L199" s="25">
        <f>SUM(L166:L180)</f>
        <v>450</v>
      </c>
      <c r="M199" s="26">
        <f>SUM(M176:M198)</f>
        <v>0</v>
      </c>
      <c r="N199" s="184"/>
      <c r="O199" s="140"/>
      <c r="P199" s="71"/>
      <c r="Q199" s="136"/>
    </row>
    <row r="200" spans="1:17" ht="24.75" customHeight="1" x14ac:dyDescent="0.25">
      <c r="A200" s="179">
        <v>39</v>
      </c>
      <c r="B200" s="178" t="s">
        <v>386</v>
      </c>
      <c r="C200" s="180" t="s">
        <v>387</v>
      </c>
      <c r="D200" s="173" t="s">
        <v>388</v>
      </c>
      <c r="E200" s="173" t="s">
        <v>389</v>
      </c>
      <c r="F200" s="173" t="s">
        <v>329</v>
      </c>
      <c r="G200" s="23" t="s">
        <v>390</v>
      </c>
      <c r="H200" s="12">
        <v>2</v>
      </c>
      <c r="I200" s="19" t="s">
        <v>391</v>
      </c>
      <c r="J200" s="14" t="s">
        <v>392</v>
      </c>
      <c r="K200" s="15" t="s">
        <v>232</v>
      </c>
      <c r="L200" s="49">
        <v>30</v>
      </c>
      <c r="M200" s="16"/>
      <c r="N200" s="188" t="s">
        <v>332</v>
      </c>
      <c r="O200" s="190" t="s">
        <v>393</v>
      </c>
      <c r="P200" s="133" t="s">
        <v>394</v>
      </c>
      <c r="Q200" s="133">
        <v>912098072</v>
      </c>
    </row>
    <row r="201" spans="1:17" ht="24.75" customHeight="1" x14ac:dyDescent="0.25">
      <c r="A201" s="174"/>
      <c r="B201" s="174"/>
      <c r="C201" s="174"/>
      <c r="D201" s="174"/>
      <c r="E201" s="174"/>
      <c r="F201" s="174"/>
      <c r="G201" s="11" t="s">
        <v>395</v>
      </c>
      <c r="H201" s="22">
        <v>3</v>
      </c>
      <c r="I201" s="19" t="s">
        <v>391</v>
      </c>
      <c r="J201" s="14" t="s">
        <v>392</v>
      </c>
      <c r="K201" s="15" t="s">
        <v>232</v>
      </c>
      <c r="L201" s="49">
        <v>30</v>
      </c>
      <c r="M201" s="16"/>
      <c r="N201" s="174"/>
      <c r="O201" s="174"/>
      <c r="P201" s="133" t="s">
        <v>394</v>
      </c>
      <c r="Q201" s="133">
        <v>912098072</v>
      </c>
    </row>
    <row r="202" spans="1:17" ht="24.75" customHeight="1" x14ac:dyDescent="0.25">
      <c r="A202" s="175"/>
      <c r="B202" s="175"/>
      <c r="C202" s="175"/>
      <c r="D202" s="175"/>
      <c r="E202" s="175"/>
      <c r="F202" s="175"/>
      <c r="G202" s="23"/>
      <c r="H202" s="12"/>
      <c r="I202" s="13"/>
      <c r="J202" s="24"/>
      <c r="K202" s="12"/>
      <c r="L202" s="26">
        <f>SUM(L200:L201)</f>
        <v>60</v>
      </c>
      <c r="M202" s="26">
        <f>M201</f>
        <v>0</v>
      </c>
      <c r="N202" s="175"/>
      <c r="O202" s="175"/>
      <c r="P202" s="71"/>
      <c r="Q202" s="141"/>
    </row>
    <row r="203" spans="1:17" ht="24.75" customHeight="1" x14ac:dyDescent="0.25">
      <c r="A203" s="179">
        <v>40</v>
      </c>
      <c r="B203" s="178" t="s">
        <v>396</v>
      </c>
      <c r="C203" s="180" t="s">
        <v>397</v>
      </c>
      <c r="D203" s="173" t="s">
        <v>388</v>
      </c>
      <c r="E203" s="173" t="s">
        <v>389</v>
      </c>
      <c r="F203" s="173" t="s">
        <v>398</v>
      </c>
      <c r="G203" s="23" t="s">
        <v>399</v>
      </c>
      <c r="H203" s="12">
        <v>2</v>
      </c>
      <c r="I203" s="13" t="s">
        <v>400</v>
      </c>
      <c r="J203" s="14" t="s">
        <v>401</v>
      </c>
      <c r="K203" s="15" t="s">
        <v>232</v>
      </c>
      <c r="L203" s="49">
        <v>30</v>
      </c>
      <c r="M203" s="16"/>
      <c r="N203" s="188" t="s">
        <v>332</v>
      </c>
      <c r="O203" s="188" t="s">
        <v>393</v>
      </c>
      <c r="P203" s="133" t="s">
        <v>350</v>
      </c>
      <c r="Q203" s="133">
        <v>989979520</v>
      </c>
    </row>
    <row r="204" spans="1:17" ht="24.75" customHeight="1" x14ac:dyDescent="0.25">
      <c r="A204" s="174"/>
      <c r="B204" s="174"/>
      <c r="C204" s="174"/>
      <c r="D204" s="174"/>
      <c r="E204" s="174"/>
      <c r="F204" s="174"/>
      <c r="G204" s="23" t="s">
        <v>402</v>
      </c>
      <c r="H204" s="22">
        <v>2</v>
      </c>
      <c r="I204" s="13" t="s">
        <v>400</v>
      </c>
      <c r="J204" s="14" t="s">
        <v>247</v>
      </c>
      <c r="K204" s="15" t="s">
        <v>232</v>
      </c>
      <c r="L204" s="49">
        <v>30</v>
      </c>
      <c r="M204" s="16"/>
      <c r="N204" s="174"/>
      <c r="O204" s="174"/>
      <c r="P204" s="133" t="s">
        <v>358</v>
      </c>
      <c r="Q204" s="133">
        <v>983161289</v>
      </c>
    </row>
    <row r="205" spans="1:17" ht="24.75" customHeight="1" x14ac:dyDescent="0.25">
      <c r="A205" s="174"/>
      <c r="B205" s="174"/>
      <c r="C205" s="174"/>
      <c r="D205" s="174"/>
      <c r="E205" s="174"/>
      <c r="F205" s="174"/>
      <c r="G205" s="23" t="s">
        <v>403</v>
      </c>
      <c r="H205" s="22">
        <v>3</v>
      </c>
      <c r="I205" s="13" t="s">
        <v>400</v>
      </c>
      <c r="J205" s="14" t="s">
        <v>401</v>
      </c>
      <c r="K205" s="15" t="s">
        <v>232</v>
      </c>
      <c r="L205" s="49">
        <v>30</v>
      </c>
      <c r="M205" s="16"/>
      <c r="N205" s="174"/>
      <c r="O205" s="174"/>
      <c r="P205" s="133" t="s">
        <v>404</v>
      </c>
      <c r="Q205" s="133">
        <v>904942767</v>
      </c>
    </row>
    <row r="206" spans="1:17" ht="24.75" customHeight="1" x14ac:dyDescent="0.25">
      <c r="A206" s="174"/>
      <c r="B206" s="174"/>
      <c r="C206" s="174"/>
      <c r="D206" s="174"/>
      <c r="E206" s="174"/>
      <c r="F206" s="174"/>
      <c r="G206" s="23" t="s">
        <v>405</v>
      </c>
      <c r="H206" s="22">
        <v>3</v>
      </c>
      <c r="I206" s="13" t="s">
        <v>400</v>
      </c>
      <c r="J206" s="14" t="s">
        <v>247</v>
      </c>
      <c r="K206" s="15" t="s">
        <v>232</v>
      </c>
      <c r="L206" s="49">
        <v>30</v>
      </c>
      <c r="M206" s="16"/>
      <c r="N206" s="174"/>
      <c r="O206" s="174"/>
      <c r="P206" s="133" t="s">
        <v>360</v>
      </c>
      <c r="Q206" s="133">
        <v>985546090</v>
      </c>
    </row>
    <row r="207" spans="1:17" ht="24.75" customHeight="1" x14ac:dyDescent="0.25">
      <c r="A207" s="174"/>
      <c r="B207" s="174"/>
      <c r="C207" s="174"/>
      <c r="D207" s="174"/>
      <c r="E207" s="174"/>
      <c r="F207" s="174"/>
      <c r="G207" s="11" t="s">
        <v>406</v>
      </c>
      <c r="H207" s="22">
        <v>4</v>
      </c>
      <c r="I207" s="19" t="s">
        <v>400</v>
      </c>
      <c r="J207" s="14" t="s">
        <v>401</v>
      </c>
      <c r="K207" s="15" t="s">
        <v>232</v>
      </c>
      <c r="L207" s="49">
        <v>30</v>
      </c>
      <c r="M207" s="16"/>
      <c r="N207" s="174"/>
      <c r="O207" s="174"/>
      <c r="P207" s="133" t="s">
        <v>350</v>
      </c>
      <c r="Q207" s="133">
        <v>989979520</v>
      </c>
    </row>
    <row r="208" spans="1:17" ht="24.75" customHeight="1" x14ac:dyDescent="0.25">
      <c r="A208" s="174"/>
      <c r="B208" s="174"/>
      <c r="C208" s="174"/>
      <c r="D208" s="174"/>
      <c r="E208" s="174"/>
      <c r="F208" s="174"/>
      <c r="G208" s="11" t="s">
        <v>407</v>
      </c>
      <c r="H208" s="22">
        <v>4</v>
      </c>
      <c r="I208" s="19" t="s">
        <v>400</v>
      </c>
      <c r="J208" s="14" t="s">
        <v>247</v>
      </c>
      <c r="K208" s="15" t="s">
        <v>232</v>
      </c>
      <c r="L208" s="49">
        <v>30</v>
      </c>
      <c r="M208" s="16"/>
      <c r="N208" s="174"/>
      <c r="O208" s="174"/>
      <c r="P208" s="133" t="s">
        <v>408</v>
      </c>
      <c r="Q208" s="133">
        <v>1689595358</v>
      </c>
    </row>
    <row r="209" spans="1:17" ht="24.75" customHeight="1" x14ac:dyDescent="0.25">
      <c r="A209" s="174"/>
      <c r="B209" s="174"/>
      <c r="C209" s="174"/>
      <c r="D209" s="174"/>
      <c r="E209" s="174"/>
      <c r="F209" s="174"/>
      <c r="G209" s="11" t="s">
        <v>409</v>
      </c>
      <c r="H209" s="22">
        <v>5</v>
      </c>
      <c r="I209" s="19" t="s">
        <v>400</v>
      </c>
      <c r="J209" s="14" t="s">
        <v>401</v>
      </c>
      <c r="K209" s="15" t="s">
        <v>232</v>
      </c>
      <c r="L209" s="49">
        <v>30</v>
      </c>
      <c r="M209" s="16"/>
      <c r="N209" s="174"/>
      <c r="O209" s="174"/>
      <c r="P209" s="133" t="s">
        <v>394</v>
      </c>
      <c r="Q209" s="133">
        <v>912098072</v>
      </c>
    </row>
    <row r="210" spans="1:17" ht="24.75" customHeight="1" x14ac:dyDescent="0.25">
      <c r="A210" s="174"/>
      <c r="B210" s="174"/>
      <c r="C210" s="174"/>
      <c r="D210" s="174"/>
      <c r="E210" s="174"/>
      <c r="F210" s="174"/>
      <c r="G210" s="11" t="s">
        <v>410</v>
      </c>
      <c r="H210" s="22">
        <v>5</v>
      </c>
      <c r="I210" s="19" t="s">
        <v>400</v>
      </c>
      <c r="J210" s="14" t="s">
        <v>247</v>
      </c>
      <c r="K210" s="15" t="s">
        <v>232</v>
      </c>
      <c r="L210" s="16">
        <v>30</v>
      </c>
      <c r="M210" s="16"/>
      <c r="N210" s="174"/>
      <c r="O210" s="174"/>
      <c r="P210" s="133" t="s">
        <v>404</v>
      </c>
      <c r="Q210" s="133">
        <v>904942767</v>
      </c>
    </row>
    <row r="211" spans="1:17" ht="24.75" customHeight="1" x14ac:dyDescent="0.25">
      <c r="A211" s="174"/>
      <c r="B211" s="174"/>
      <c r="C211" s="174"/>
      <c r="D211" s="174"/>
      <c r="E211" s="174"/>
      <c r="F211" s="174"/>
      <c r="G211" s="11" t="s">
        <v>411</v>
      </c>
      <c r="H211" s="22">
        <v>5</v>
      </c>
      <c r="I211" s="19" t="s">
        <v>400</v>
      </c>
      <c r="J211" s="14" t="s">
        <v>392</v>
      </c>
      <c r="K211" s="15" t="s">
        <v>232</v>
      </c>
      <c r="L211" s="16">
        <v>30</v>
      </c>
      <c r="M211" s="16"/>
      <c r="N211" s="174"/>
      <c r="O211" s="174"/>
      <c r="P211" s="133" t="s">
        <v>365</v>
      </c>
      <c r="Q211" s="133">
        <v>964151084</v>
      </c>
    </row>
    <row r="212" spans="1:17" ht="24.75" customHeight="1" x14ac:dyDescent="0.25">
      <c r="A212" s="174"/>
      <c r="B212" s="174"/>
      <c r="C212" s="174"/>
      <c r="D212" s="174"/>
      <c r="E212" s="174"/>
      <c r="F212" s="174"/>
      <c r="G212" s="11" t="s">
        <v>412</v>
      </c>
      <c r="H212" s="22">
        <v>6</v>
      </c>
      <c r="I212" s="19" t="s">
        <v>400</v>
      </c>
      <c r="J212" s="14" t="s">
        <v>401</v>
      </c>
      <c r="K212" s="15" t="s">
        <v>232</v>
      </c>
      <c r="L212" s="16">
        <v>30</v>
      </c>
      <c r="M212" s="16"/>
      <c r="N212" s="174"/>
      <c r="O212" s="174"/>
      <c r="P212" s="133" t="s">
        <v>356</v>
      </c>
      <c r="Q212" s="133">
        <v>935798012</v>
      </c>
    </row>
    <row r="213" spans="1:17" ht="24.75" customHeight="1" x14ac:dyDescent="0.25">
      <c r="A213" s="174"/>
      <c r="B213" s="174"/>
      <c r="C213" s="174"/>
      <c r="D213" s="174"/>
      <c r="E213" s="174"/>
      <c r="F213" s="174"/>
      <c r="G213" s="11" t="s">
        <v>413</v>
      </c>
      <c r="H213" s="22">
        <v>6</v>
      </c>
      <c r="I213" s="19" t="s">
        <v>400</v>
      </c>
      <c r="J213" s="14" t="s">
        <v>247</v>
      </c>
      <c r="K213" s="15" t="s">
        <v>232</v>
      </c>
      <c r="L213" s="16">
        <v>30</v>
      </c>
      <c r="M213" s="16"/>
      <c r="N213" s="174"/>
      <c r="O213" s="174"/>
      <c r="P213" s="133" t="s">
        <v>404</v>
      </c>
      <c r="Q213" s="133">
        <v>904942767</v>
      </c>
    </row>
    <row r="214" spans="1:17" ht="24.75" customHeight="1" x14ac:dyDescent="0.25">
      <c r="A214" s="174"/>
      <c r="B214" s="174"/>
      <c r="C214" s="174"/>
      <c r="D214" s="174"/>
      <c r="E214" s="174"/>
      <c r="F214" s="174"/>
      <c r="G214" s="11" t="s">
        <v>414</v>
      </c>
      <c r="H214" s="22">
        <v>6</v>
      </c>
      <c r="I214" s="19" t="s">
        <v>400</v>
      </c>
      <c r="J214" s="14" t="s">
        <v>392</v>
      </c>
      <c r="K214" s="15" t="s">
        <v>232</v>
      </c>
      <c r="L214" s="16">
        <v>30</v>
      </c>
      <c r="M214" s="16"/>
      <c r="N214" s="174"/>
      <c r="O214" s="174"/>
      <c r="P214" s="133" t="s">
        <v>394</v>
      </c>
      <c r="Q214" s="133">
        <v>912098072</v>
      </c>
    </row>
    <row r="215" spans="1:17" ht="24.75" customHeight="1" x14ac:dyDescent="0.25">
      <c r="A215" s="174"/>
      <c r="B215" s="174"/>
      <c r="C215" s="174"/>
      <c r="D215" s="174"/>
      <c r="E215" s="174"/>
      <c r="F215" s="174"/>
      <c r="G215" s="11" t="s">
        <v>415</v>
      </c>
      <c r="H215" s="22">
        <v>5</v>
      </c>
      <c r="I215" s="19" t="s">
        <v>416</v>
      </c>
      <c r="J215" s="142" t="s">
        <v>349</v>
      </c>
      <c r="K215" s="143" t="s">
        <v>232</v>
      </c>
      <c r="L215" s="16">
        <v>30</v>
      </c>
      <c r="M215" s="16"/>
      <c r="N215" s="174"/>
      <c r="O215" s="174"/>
      <c r="P215" s="133" t="s">
        <v>408</v>
      </c>
      <c r="Q215" s="133">
        <v>1689595358</v>
      </c>
    </row>
    <row r="216" spans="1:17" ht="24.75" customHeight="1" x14ac:dyDescent="0.25">
      <c r="A216" s="174"/>
      <c r="B216" s="174"/>
      <c r="C216" s="174"/>
      <c r="D216" s="174"/>
      <c r="E216" s="174"/>
      <c r="F216" s="174"/>
      <c r="G216" s="11" t="s">
        <v>417</v>
      </c>
      <c r="H216" s="22">
        <v>6</v>
      </c>
      <c r="I216" s="19" t="s">
        <v>416</v>
      </c>
      <c r="J216" s="142" t="s">
        <v>364</v>
      </c>
      <c r="K216" s="143" t="s">
        <v>232</v>
      </c>
      <c r="L216" s="16">
        <v>30</v>
      </c>
      <c r="M216" s="16"/>
      <c r="N216" s="174"/>
      <c r="O216" s="174"/>
      <c r="P216" s="133" t="s">
        <v>408</v>
      </c>
      <c r="Q216" s="133">
        <v>1689595358</v>
      </c>
    </row>
    <row r="217" spans="1:17" ht="24.75" customHeight="1" x14ac:dyDescent="0.25">
      <c r="A217" s="175"/>
      <c r="B217" s="175"/>
      <c r="C217" s="175"/>
      <c r="D217" s="175"/>
      <c r="E217" s="175"/>
      <c r="F217" s="175"/>
      <c r="G217" s="23"/>
      <c r="H217" s="42"/>
      <c r="I217" s="13"/>
      <c r="J217" s="24"/>
      <c r="K217" s="12"/>
      <c r="L217" s="26">
        <f>SUM(L203:L216)</f>
        <v>420</v>
      </c>
      <c r="M217" s="26">
        <f>SUM(M203:M216)</f>
        <v>0</v>
      </c>
      <c r="N217" s="175"/>
      <c r="O217" s="175"/>
      <c r="P217" s="71"/>
      <c r="Q217" s="136"/>
    </row>
    <row r="218" spans="1:17" ht="24.75" customHeight="1" x14ac:dyDescent="0.25">
      <c r="A218" s="179">
        <v>41</v>
      </c>
      <c r="B218" s="178" t="s">
        <v>418</v>
      </c>
      <c r="C218" s="180" t="s">
        <v>419</v>
      </c>
      <c r="D218" s="173" t="s">
        <v>388</v>
      </c>
      <c r="E218" s="173" t="s">
        <v>389</v>
      </c>
      <c r="F218" s="173" t="s">
        <v>396</v>
      </c>
      <c r="G218" s="11" t="s">
        <v>420</v>
      </c>
      <c r="H218" s="22">
        <v>2</v>
      </c>
      <c r="I218" s="19" t="s">
        <v>391</v>
      </c>
      <c r="J218" s="14" t="s">
        <v>226</v>
      </c>
      <c r="K218" s="15" t="s">
        <v>232</v>
      </c>
      <c r="L218" s="16">
        <v>30</v>
      </c>
      <c r="M218" s="21"/>
      <c r="N218" s="188" t="s">
        <v>332</v>
      </c>
      <c r="O218" s="188" t="s">
        <v>421</v>
      </c>
      <c r="P218" s="133" t="s">
        <v>408</v>
      </c>
      <c r="Q218" s="133">
        <v>1689595358</v>
      </c>
    </row>
    <row r="219" spans="1:17" ht="24.75" customHeight="1" x14ac:dyDescent="0.25">
      <c r="A219" s="174"/>
      <c r="B219" s="174"/>
      <c r="C219" s="174"/>
      <c r="D219" s="174"/>
      <c r="E219" s="174"/>
      <c r="F219" s="174"/>
      <c r="G219" s="11" t="s">
        <v>422</v>
      </c>
      <c r="H219" s="22">
        <v>3</v>
      </c>
      <c r="I219" s="19" t="s">
        <v>391</v>
      </c>
      <c r="J219" s="14" t="s">
        <v>226</v>
      </c>
      <c r="K219" s="15" t="s">
        <v>232</v>
      </c>
      <c r="L219" s="16">
        <v>30</v>
      </c>
      <c r="M219" s="21"/>
      <c r="N219" s="174"/>
      <c r="O219" s="174"/>
      <c r="P219" s="133" t="s">
        <v>333</v>
      </c>
      <c r="Q219" s="133">
        <v>978357389</v>
      </c>
    </row>
    <row r="220" spans="1:17" ht="24.75" customHeight="1" x14ac:dyDescent="0.25">
      <c r="A220" s="175"/>
      <c r="B220" s="175"/>
      <c r="C220" s="175"/>
      <c r="D220" s="175"/>
      <c r="E220" s="175"/>
      <c r="F220" s="175"/>
      <c r="G220" s="11"/>
      <c r="H220" s="22"/>
      <c r="I220" s="19"/>
      <c r="J220" s="24"/>
      <c r="K220" s="12"/>
      <c r="L220" s="25">
        <f t="shared" ref="L220:M220" si="28">SUM(L218:L219)</f>
        <v>60</v>
      </c>
      <c r="M220" s="25">
        <f t="shared" si="28"/>
        <v>0</v>
      </c>
      <c r="N220" s="175"/>
      <c r="O220" s="175"/>
      <c r="P220" s="71"/>
      <c r="Q220" s="136"/>
    </row>
    <row r="221" spans="1:17" ht="24.75" customHeight="1" x14ac:dyDescent="0.25">
      <c r="A221" s="179">
        <v>42</v>
      </c>
      <c r="B221" s="178" t="s">
        <v>423</v>
      </c>
      <c r="C221" s="180" t="s">
        <v>424</v>
      </c>
      <c r="D221" s="173" t="s">
        <v>124</v>
      </c>
      <c r="E221" s="173" t="s">
        <v>125</v>
      </c>
      <c r="F221" s="173"/>
      <c r="G221" s="23" t="s">
        <v>425</v>
      </c>
      <c r="H221" s="12">
        <v>2</v>
      </c>
      <c r="I221" s="13" t="s">
        <v>127</v>
      </c>
      <c r="J221" s="14" t="s">
        <v>367</v>
      </c>
      <c r="K221" s="15" t="s">
        <v>321</v>
      </c>
      <c r="L221" s="49">
        <v>30</v>
      </c>
      <c r="M221" s="16"/>
      <c r="N221" s="187" t="s">
        <v>426</v>
      </c>
      <c r="O221" s="187" t="s">
        <v>323</v>
      </c>
      <c r="P221" s="144"/>
      <c r="Q221" s="132"/>
    </row>
    <row r="222" spans="1:17" ht="24.75" customHeight="1" x14ac:dyDescent="0.25">
      <c r="A222" s="174"/>
      <c r="B222" s="174"/>
      <c r="C222" s="174"/>
      <c r="D222" s="174"/>
      <c r="E222" s="174"/>
      <c r="F222" s="174"/>
      <c r="G222" s="23" t="s">
        <v>427</v>
      </c>
      <c r="H222" s="12">
        <v>3</v>
      </c>
      <c r="I222" s="13" t="s">
        <v>355</v>
      </c>
      <c r="J222" s="14" t="s">
        <v>367</v>
      </c>
      <c r="K222" s="15" t="s">
        <v>321</v>
      </c>
      <c r="L222" s="49">
        <v>30</v>
      </c>
      <c r="M222" s="16"/>
      <c r="N222" s="174"/>
      <c r="O222" s="174"/>
      <c r="P222" s="144"/>
      <c r="Q222" s="132"/>
    </row>
    <row r="223" spans="1:17" ht="24.75" customHeight="1" x14ac:dyDescent="0.25">
      <c r="A223" s="174"/>
      <c r="B223" s="174"/>
      <c r="C223" s="174"/>
      <c r="D223" s="174"/>
      <c r="E223" s="174"/>
      <c r="F223" s="174"/>
      <c r="G223" s="23" t="s">
        <v>428</v>
      </c>
      <c r="H223" s="12">
        <v>4</v>
      </c>
      <c r="I223" s="13" t="s">
        <v>127</v>
      </c>
      <c r="J223" s="14" t="s">
        <v>367</v>
      </c>
      <c r="K223" s="15" t="s">
        <v>321</v>
      </c>
      <c r="L223" s="49">
        <v>30</v>
      </c>
      <c r="M223" s="16"/>
      <c r="N223" s="174"/>
      <c r="O223" s="174"/>
      <c r="P223" s="144"/>
      <c r="Q223" s="132"/>
    </row>
    <row r="224" spans="1:17" ht="24.75" customHeight="1" x14ac:dyDescent="0.25">
      <c r="A224" s="174"/>
      <c r="B224" s="174"/>
      <c r="C224" s="174"/>
      <c r="D224" s="174"/>
      <c r="E224" s="174"/>
      <c r="F224" s="174"/>
      <c r="G224" s="23" t="s">
        <v>429</v>
      </c>
      <c r="H224" s="12">
        <v>5</v>
      </c>
      <c r="I224" s="13" t="s">
        <v>355</v>
      </c>
      <c r="J224" s="14" t="s">
        <v>367</v>
      </c>
      <c r="K224" s="15" t="s">
        <v>321</v>
      </c>
      <c r="L224" s="49">
        <v>30</v>
      </c>
      <c r="M224" s="16"/>
      <c r="N224" s="174"/>
      <c r="O224" s="174"/>
      <c r="P224" s="144"/>
      <c r="Q224" s="135"/>
    </row>
    <row r="225" spans="1:17" ht="24.75" customHeight="1" x14ac:dyDescent="0.25">
      <c r="A225" s="175"/>
      <c r="B225" s="175"/>
      <c r="C225" s="175"/>
      <c r="D225" s="175"/>
      <c r="E225" s="175"/>
      <c r="F225" s="175"/>
      <c r="G225" s="23"/>
      <c r="H225" s="42"/>
      <c r="I225" s="13"/>
      <c r="J225" s="24"/>
      <c r="K225" s="12"/>
      <c r="L225" s="26">
        <f>SUM(L221:L224)</f>
        <v>120</v>
      </c>
      <c r="M225" s="26">
        <f>SUM(M221:M224)</f>
        <v>0</v>
      </c>
      <c r="N225" s="175"/>
      <c r="O225" s="175"/>
      <c r="P225" s="58"/>
      <c r="Q225" s="72"/>
    </row>
    <row r="226" spans="1:17" ht="24.75" customHeight="1" x14ac:dyDescent="0.25">
      <c r="A226" s="179">
        <v>43</v>
      </c>
      <c r="B226" s="178" t="s">
        <v>430</v>
      </c>
      <c r="C226" s="180" t="s">
        <v>431</v>
      </c>
      <c r="D226" s="173" t="s">
        <v>388</v>
      </c>
      <c r="E226" s="173" t="s">
        <v>389</v>
      </c>
      <c r="F226" s="173" t="s">
        <v>423</v>
      </c>
      <c r="G226" s="11" t="s">
        <v>432</v>
      </c>
      <c r="H226" s="22">
        <v>2</v>
      </c>
      <c r="I226" s="19" t="s">
        <v>391</v>
      </c>
      <c r="J226" s="14" t="s">
        <v>433</v>
      </c>
      <c r="K226" s="15" t="s">
        <v>321</v>
      </c>
      <c r="L226" s="16">
        <v>30</v>
      </c>
      <c r="M226" s="16"/>
      <c r="N226" s="187" t="s">
        <v>426</v>
      </c>
      <c r="O226" s="187" t="s">
        <v>393</v>
      </c>
      <c r="P226" s="144"/>
      <c r="Q226" s="132"/>
    </row>
    <row r="227" spans="1:17" ht="24.75" customHeight="1" x14ac:dyDescent="0.25">
      <c r="A227" s="175"/>
      <c r="B227" s="175"/>
      <c r="C227" s="175"/>
      <c r="D227" s="175"/>
      <c r="E227" s="175"/>
      <c r="F227" s="175"/>
      <c r="G227" s="11"/>
      <c r="H227" s="22"/>
      <c r="I227" s="19"/>
      <c r="J227" s="24"/>
      <c r="K227" s="12"/>
      <c r="L227" s="25">
        <f t="shared" ref="L227:M227" si="29">L226</f>
        <v>30</v>
      </c>
      <c r="M227" s="26">
        <f t="shared" si="29"/>
        <v>0</v>
      </c>
      <c r="N227" s="175"/>
      <c r="O227" s="175"/>
      <c r="P227" s="58"/>
      <c r="Q227" s="57"/>
    </row>
    <row r="228" spans="1:17" ht="24.75" customHeight="1" x14ac:dyDescent="0.25">
      <c r="A228" s="179">
        <v>44</v>
      </c>
      <c r="B228" s="178" t="s">
        <v>434</v>
      </c>
      <c r="C228" s="178" t="s">
        <v>435</v>
      </c>
      <c r="D228" s="173" t="s">
        <v>388</v>
      </c>
      <c r="E228" s="173" t="s">
        <v>389</v>
      </c>
      <c r="F228" s="173" t="s">
        <v>430</v>
      </c>
      <c r="G228" s="23" t="s">
        <v>436</v>
      </c>
      <c r="H228" s="12">
        <v>3</v>
      </c>
      <c r="I228" s="13" t="s">
        <v>400</v>
      </c>
      <c r="J228" s="14" t="s">
        <v>437</v>
      </c>
      <c r="K228" s="15" t="s">
        <v>321</v>
      </c>
      <c r="L228" s="49">
        <v>30</v>
      </c>
      <c r="M228" s="16"/>
      <c r="N228" s="187" t="s">
        <v>426</v>
      </c>
      <c r="O228" s="187" t="s">
        <v>393</v>
      </c>
      <c r="P228" s="144"/>
      <c r="Q228" s="132"/>
    </row>
    <row r="229" spans="1:17" ht="24.75" customHeight="1" x14ac:dyDescent="0.25">
      <c r="A229" s="174"/>
      <c r="B229" s="174"/>
      <c r="C229" s="174"/>
      <c r="D229" s="174"/>
      <c r="E229" s="174"/>
      <c r="F229" s="174"/>
      <c r="G229" s="23" t="s">
        <v>438</v>
      </c>
      <c r="H229" s="12">
        <v>4</v>
      </c>
      <c r="I229" s="13" t="s">
        <v>400</v>
      </c>
      <c r="J229" s="14" t="s">
        <v>437</v>
      </c>
      <c r="K229" s="15" t="s">
        <v>321</v>
      </c>
      <c r="L229" s="49">
        <v>30</v>
      </c>
      <c r="M229" s="16"/>
      <c r="N229" s="174"/>
      <c r="O229" s="174"/>
      <c r="P229" s="144"/>
      <c r="Q229" s="135"/>
    </row>
    <row r="230" spans="1:17" ht="24.75" customHeight="1" x14ac:dyDescent="0.25">
      <c r="A230" s="174"/>
      <c r="B230" s="174"/>
      <c r="C230" s="174"/>
      <c r="D230" s="174"/>
      <c r="E230" s="174"/>
      <c r="F230" s="174"/>
      <c r="G230" s="23" t="s">
        <v>439</v>
      </c>
      <c r="H230" s="12">
        <v>5</v>
      </c>
      <c r="I230" s="19" t="s">
        <v>416</v>
      </c>
      <c r="J230" s="14" t="s">
        <v>307</v>
      </c>
      <c r="K230" s="15" t="s">
        <v>321</v>
      </c>
      <c r="L230" s="49">
        <v>30</v>
      </c>
      <c r="M230" s="16"/>
      <c r="N230" s="174"/>
      <c r="O230" s="174"/>
      <c r="P230" s="144"/>
      <c r="Q230" s="132"/>
    </row>
    <row r="231" spans="1:17" ht="24.75" customHeight="1" x14ac:dyDescent="0.25">
      <c r="A231" s="175"/>
      <c r="B231" s="175"/>
      <c r="C231" s="175"/>
      <c r="D231" s="175"/>
      <c r="E231" s="175"/>
      <c r="F231" s="175"/>
      <c r="G231" s="23"/>
      <c r="H231" s="42"/>
      <c r="I231" s="13"/>
      <c r="J231" s="24"/>
      <c r="K231" s="12"/>
      <c r="L231" s="26">
        <f t="shared" ref="L231:M231" si="30">SUM(L228:L230)</f>
        <v>90</v>
      </c>
      <c r="M231" s="26">
        <f t="shared" si="30"/>
        <v>0</v>
      </c>
      <c r="N231" s="175"/>
      <c r="O231" s="175"/>
      <c r="P231" s="58"/>
      <c r="Q231" s="57"/>
    </row>
    <row r="232" spans="1:17" ht="24.75" customHeight="1" x14ac:dyDescent="0.25">
      <c r="A232" s="179">
        <v>45</v>
      </c>
      <c r="B232" s="178" t="s">
        <v>440</v>
      </c>
      <c r="C232" s="180" t="s">
        <v>441</v>
      </c>
      <c r="D232" s="173" t="s">
        <v>388</v>
      </c>
      <c r="E232" s="173" t="s">
        <v>389</v>
      </c>
      <c r="F232" s="173" t="s">
        <v>434</v>
      </c>
      <c r="G232" s="30" t="s">
        <v>442</v>
      </c>
      <c r="H232" s="91">
        <v>6</v>
      </c>
      <c r="I232" s="101" t="s">
        <v>416</v>
      </c>
      <c r="J232" s="14" t="s">
        <v>307</v>
      </c>
      <c r="K232" s="15" t="s">
        <v>321</v>
      </c>
      <c r="L232" s="20">
        <v>30</v>
      </c>
      <c r="M232" s="20"/>
      <c r="N232" s="189" t="s">
        <v>426</v>
      </c>
      <c r="O232" s="189" t="s">
        <v>421</v>
      </c>
      <c r="P232" s="77"/>
      <c r="Q232" s="57"/>
    </row>
    <row r="233" spans="1:17" ht="24.75" customHeight="1" x14ac:dyDescent="0.25">
      <c r="A233" s="175"/>
      <c r="B233" s="175"/>
      <c r="C233" s="175"/>
      <c r="D233" s="175"/>
      <c r="E233" s="175"/>
      <c r="F233" s="175"/>
      <c r="G233" s="11"/>
      <c r="H233" s="22"/>
      <c r="I233" s="19"/>
      <c r="J233" s="24"/>
      <c r="K233" s="12"/>
      <c r="L233" s="25">
        <f>L232</f>
        <v>30</v>
      </c>
      <c r="M233" s="26"/>
      <c r="N233" s="175"/>
      <c r="O233" s="175"/>
      <c r="P233" s="58"/>
      <c r="Q233" s="57"/>
    </row>
    <row r="234" spans="1:17" ht="24.75" customHeight="1" x14ac:dyDescent="0.25">
      <c r="A234" s="179">
        <v>46</v>
      </c>
      <c r="B234" s="178" t="s">
        <v>443</v>
      </c>
      <c r="C234" s="178" t="s">
        <v>444</v>
      </c>
      <c r="D234" s="173" t="s">
        <v>124</v>
      </c>
      <c r="E234" s="173" t="s">
        <v>125</v>
      </c>
      <c r="F234" s="173"/>
      <c r="G234" s="23" t="s">
        <v>445</v>
      </c>
      <c r="H234" s="12">
        <v>2</v>
      </c>
      <c r="I234" s="13" t="s">
        <v>127</v>
      </c>
      <c r="J234" s="14" t="s">
        <v>349</v>
      </c>
      <c r="K234" s="15" t="s">
        <v>321</v>
      </c>
      <c r="L234" s="49">
        <v>30</v>
      </c>
      <c r="M234" s="16"/>
      <c r="N234" s="187" t="s">
        <v>446</v>
      </c>
      <c r="O234" s="187" t="s">
        <v>323</v>
      </c>
      <c r="P234" s="60"/>
      <c r="Q234" s="61"/>
    </row>
    <row r="235" spans="1:17" ht="24.75" customHeight="1" x14ac:dyDescent="0.25">
      <c r="A235" s="174"/>
      <c r="B235" s="174"/>
      <c r="C235" s="174"/>
      <c r="D235" s="174"/>
      <c r="E235" s="174"/>
      <c r="F235" s="174"/>
      <c r="G235" s="11" t="s">
        <v>447</v>
      </c>
      <c r="H235" s="12">
        <v>3</v>
      </c>
      <c r="I235" s="13" t="s">
        <v>355</v>
      </c>
      <c r="J235" s="14" t="s">
        <v>349</v>
      </c>
      <c r="K235" s="15" t="s">
        <v>321</v>
      </c>
      <c r="L235" s="49">
        <v>30</v>
      </c>
      <c r="M235" s="16"/>
      <c r="N235" s="174"/>
      <c r="O235" s="174"/>
      <c r="P235" s="60"/>
      <c r="Q235" s="61"/>
    </row>
    <row r="236" spans="1:17" ht="24.75" customHeight="1" x14ac:dyDescent="0.25">
      <c r="A236" s="174"/>
      <c r="B236" s="174"/>
      <c r="C236" s="174"/>
      <c r="D236" s="174"/>
      <c r="E236" s="174"/>
      <c r="F236" s="174"/>
      <c r="G236" s="23" t="s">
        <v>448</v>
      </c>
      <c r="H236" s="22">
        <v>4</v>
      </c>
      <c r="I236" s="13" t="s">
        <v>355</v>
      </c>
      <c r="J236" s="14" t="s">
        <v>349</v>
      </c>
      <c r="K236" s="15" t="s">
        <v>321</v>
      </c>
      <c r="L236" s="49">
        <v>30</v>
      </c>
      <c r="M236" s="16"/>
      <c r="N236" s="174"/>
      <c r="O236" s="174"/>
      <c r="P236" s="60"/>
      <c r="Q236" s="61"/>
    </row>
    <row r="237" spans="1:17" ht="24.75" customHeight="1" x14ac:dyDescent="0.25">
      <c r="A237" s="174"/>
      <c r="B237" s="174"/>
      <c r="C237" s="174"/>
      <c r="D237" s="174"/>
      <c r="E237" s="174"/>
      <c r="F237" s="174"/>
      <c r="G237" s="11" t="s">
        <v>449</v>
      </c>
      <c r="H237" s="22">
        <v>5</v>
      </c>
      <c r="I237" s="19" t="s">
        <v>127</v>
      </c>
      <c r="J237" s="14" t="s">
        <v>349</v>
      </c>
      <c r="K237" s="15" t="s">
        <v>321</v>
      </c>
      <c r="L237" s="16">
        <v>30</v>
      </c>
      <c r="M237" s="16"/>
      <c r="N237" s="174"/>
      <c r="O237" s="174"/>
      <c r="P237" s="60"/>
      <c r="Q237" s="61"/>
    </row>
    <row r="238" spans="1:17" ht="24.75" customHeight="1" x14ac:dyDescent="0.25">
      <c r="A238" s="175"/>
      <c r="B238" s="175"/>
      <c r="C238" s="175"/>
      <c r="D238" s="175"/>
      <c r="E238" s="175"/>
      <c r="F238" s="175"/>
      <c r="G238" s="23"/>
      <c r="H238" s="42"/>
      <c r="I238" s="13"/>
      <c r="J238" s="24"/>
      <c r="K238" s="12"/>
      <c r="L238" s="26">
        <f>SUM(L234:L237)</f>
        <v>120</v>
      </c>
      <c r="M238" s="26">
        <f>SUM(M234:M236)</f>
        <v>0</v>
      </c>
      <c r="N238" s="175"/>
      <c r="O238" s="175"/>
      <c r="P238" s="58"/>
      <c r="Q238" s="57"/>
    </row>
    <row r="239" spans="1:17" ht="24.75" customHeight="1" x14ac:dyDescent="0.25">
      <c r="A239" s="179">
        <v>47</v>
      </c>
      <c r="B239" s="178" t="s">
        <v>450</v>
      </c>
      <c r="C239" s="178" t="s">
        <v>451</v>
      </c>
      <c r="D239" s="173" t="s">
        <v>388</v>
      </c>
      <c r="E239" s="173" t="s">
        <v>389</v>
      </c>
      <c r="F239" s="173" t="s">
        <v>443</v>
      </c>
      <c r="G239" s="11" t="s">
        <v>452</v>
      </c>
      <c r="H239" s="22">
        <v>5</v>
      </c>
      <c r="I239" s="19" t="s">
        <v>391</v>
      </c>
      <c r="J239" s="14" t="s">
        <v>453</v>
      </c>
      <c r="K239" s="15" t="s">
        <v>321</v>
      </c>
      <c r="L239" s="16">
        <v>30</v>
      </c>
      <c r="M239" s="16"/>
      <c r="N239" s="189" t="s">
        <v>446</v>
      </c>
      <c r="O239" s="189" t="s">
        <v>393</v>
      </c>
      <c r="P239" s="77"/>
      <c r="Q239" s="57"/>
    </row>
    <row r="240" spans="1:17" ht="24.75" customHeight="1" x14ac:dyDescent="0.25">
      <c r="A240" s="174"/>
      <c r="B240" s="174"/>
      <c r="C240" s="174"/>
      <c r="D240" s="174"/>
      <c r="E240" s="174"/>
      <c r="F240" s="174"/>
      <c r="G240" s="11" t="s">
        <v>454</v>
      </c>
      <c r="H240" s="22">
        <v>6</v>
      </c>
      <c r="I240" s="19" t="s">
        <v>391</v>
      </c>
      <c r="J240" s="14" t="s">
        <v>433</v>
      </c>
      <c r="K240" s="15" t="s">
        <v>321</v>
      </c>
      <c r="L240" s="16">
        <v>30</v>
      </c>
      <c r="M240" s="16"/>
      <c r="N240" s="174"/>
      <c r="O240" s="174"/>
      <c r="P240" s="58"/>
      <c r="Q240" s="57"/>
    </row>
    <row r="241" spans="1:17" ht="24.75" customHeight="1" x14ac:dyDescent="0.25">
      <c r="A241" s="175"/>
      <c r="B241" s="175"/>
      <c r="C241" s="175"/>
      <c r="D241" s="175"/>
      <c r="E241" s="175"/>
      <c r="F241" s="175"/>
      <c r="G241" s="11"/>
      <c r="H241" s="22"/>
      <c r="I241" s="19"/>
      <c r="J241" s="24"/>
      <c r="K241" s="12"/>
      <c r="L241" s="25">
        <f>SUM(L239:L240)</f>
        <v>60</v>
      </c>
      <c r="M241" s="26">
        <f>SUM(M239:M240)</f>
        <v>0</v>
      </c>
      <c r="N241" s="175"/>
      <c r="O241" s="175"/>
      <c r="P241" s="58"/>
      <c r="Q241" s="57"/>
    </row>
    <row r="242" spans="1:17" ht="24.75" customHeight="1" x14ac:dyDescent="0.25">
      <c r="A242" s="179">
        <v>48</v>
      </c>
      <c r="B242" s="178" t="s">
        <v>455</v>
      </c>
      <c r="C242" s="178" t="s">
        <v>456</v>
      </c>
      <c r="D242" s="173" t="s">
        <v>388</v>
      </c>
      <c r="E242" s="173" t="s">
        <v>389</v>
      </c>
      <c r="F242" s="173" t="s">
        <v>450</v>
      </c>
      <c r="G242" s="23" t="s">
        <v>457</v>
      </c>
      <c r="H242" s="12">
        <v>2</v>
      </c>
      <c r="I242" s="13" t="s">
        <v>400</v>
      </c>
      <c r="J242" s="14" t="s">
        <v>458</v>
      </c>
      <c r="K242" s="15" t="s">
        <v>321</v>
      </c>
      <c r="L242" s="49">
        <v>30</v>
      </c>
      <c r="M242" s="16"/>
      <c r="N242" s="187" t="s">
        <v>446</v>
      </c>
      <c r="O242" s="187" t="s">
        <v>393</v>
      </c>
      <c r="P242" s="60"/>
      <c r="Q242" s="61"/>
    </row>
    <row r="243" spans="1:17" ht="24.75" customHeight="1" x14ac:dyDescent="0.25">
      <c r="A243" s="175"/>
      <c r="B243" s="175"/>
      <c r="C243" s="175"/>
      <c r="D243" s="175"/>
      <c r="E243" s="175"/>
      <c r="F243" s="175"/>
      <c r="G243" s="23"/>
      <c r="H243" s="42"/>
      <c r="I243" s="13"/>
      <c r="J243" s="24"/>
      <c r="K243" s="12"/>
      <c r="L243" s="26">
        <f t="shared" ref="L243:M243" si="31">SUM(L242)</f>
        <v>30</v>
      </c>
      <c r="M243" s="26">
        <f t="shared" si="31"/>
        <v>0</v>
      </c>
      <c r="N243" s="175"/>
      <c r="O243" s="175"/>
      <c r="P243" s="17"/>
      <c r="Q243" s="75"/>
    </row>
    <row r="244" spans="1:17" ht="24.75" customHeight="1" x14ac:dyDescent="0.25">
      <c r="A244" s="179">
        <v>49</v>
      </c>
      <c r="B244" s="178" t="s">
        <v>459</v>
      </c>
      <c r="C244" s="178" t="s">
        <v>460</v>
      </c>
      <c r="D244" s="173" t="s">
        <v>388</v>
      </c>
      <c r="E244" s="173" t="s">
        <v>389</v>
      </c>
      <c r="F244" s="173" t="s">
        <v>455</v>
      </c>
      <c r="G244" s="11" t="s">
        <v>461</v>
      </c>
      <c r="H244" s="39">
        <v>3</v>
      </c>
      <c r="I244" s="19" t="s">
        <v>400</v>
      </c>
      <c r="J244" s="14" t="s">
        <v>458</v>
      </c>
      <c r="K244" s="15" t="s">
        <v>321</v>
      </c>
      <c r="L244" s="16">
        <v>30</v>
      </c>
      <c r="M244" s="26"/>
      <c r="N244" s="187" t="s">
        <v>446</v>
      </c>
      <c r="O244" s="188" t="s">
        <v>421</v>
      </c>
      <c r="P244" s="17"/>
      <c r="Q244" s="75"/>
    </row>
    <row r="245" spans="1:17" ht="24.75" customHeight="1" x14ac:dyDescent="0.25">
      <c r="A245" s="175"/>
      <c r="B245" s="175"/>
      <c r="C245" s="175"/>
      <c r="D245" s="175"/>
      <c r="E245" s="175"/>
      <c r="F245" s="175"/>
      <c r="G245" s="11"/>
      <c r="H245" s="39"/>
      <c r="I245" s="19"/>
      <c r="J245" s="24"/>
      <c r="K245" s="12"/>
      <c r="L245" s="26">
        <f t="shared" ref="L245:M245" si="32">L244</f>
        <v>30</v>
      </c>
      <c r="M245" s="26">
        <f t="shared" si="32"/>
        <v>0</v>
      </c>
      <c r="N245" s="175"/>
      <c r="O245" s="175"/>
      <c r="P245" s="17"/>
      <c r="Q245" s="75"/>
    </row>
    <row r="246" spans="1:17" ht="24.75" customHeight="1" x14ac:dyDescent="0.25">
      <c r="A246" s="179">
        <v>50</v>
      </c>
      <c r="B246" s="178" t="s">
        <v>462</v>
      </c>
      <c r="C246" s="178" t="s">
        <v>463</v>
      </c>
      <c r="D246" s="173" t="s">
        <v>124</v>
      </c>
      <c r="E246" s="173" t="s">
        <v>125</v>
      </c>
      <c r="F246" s="173"/>
      <c r="G246" s="11" t="s">
        <v>464</v>
      </c>
      <c r="H246" s="12">
        <v>3</v>
      </c>
      <c r="I246" s="13" t="s">
        <v>127</v>
      </c>
      <c r="J246" s="14" t="s">
        <v>453</v>
      </c>
      <c r="K246" s="15" t="s">
        <v>232</v>
      </c>
      <c r="L246" s="16">
        <v>30</v>
      </c>
      <c r="M246" s="16"/>
      <c r="N246" s="187" t="s">
        <v>465</v>
      </c>
      <c r="O246" s="187" t="s">
        <v>323</v>
      </c>
      <c r="P246" s="60"/>
      <c r="Q246" s="86"/>
    </row>
    <row r="247" spans="1:17" ht="24.75" customHeight="1" x14ac:dyDescent="0.25">
      <c r="A247" s="174"/>
      <c r="B247" s="174"/>
      <c r="C247" s="174"/>
      <c r="D247" s="174"/>
      <c r="E247" s="174"/>
      <c r="F247" s="174"/>
      <c r="G247" s="11" t="s">
        <v>466</v>
      </c>
      <c r="H247" s="22">
        <v>4</v>
      </c>
      <c r="I247" s="13" t="s">
        <v>127</v>
      </c>
      <c r="J247" s="14" t="s">
        <v>453</v>
      </c>
      <c r="K247" s="15" t="s">
        <v>232</v>
      </c>
      <c r="L247" s="16">
        <v>30</v>
      </c>
      <c r="M247" s="16"/>
      <c r="N247" s="174"/>
      <c r="O247" s="174"/>
      <c r="P247" s="60"/>
      <c r="Q247" s="86"/>
    </row>
    <row r="248" spans="1:17" ht="24.75" customHeight="1" x14ac:dyDescent="0.25">
      <c r="A248" s="174"/>
      <c r="B248" s="174"/>
      <c r="C248" s="174"/>
      <c r="D248" s="174"/>
      <c r="E248" s="174"/>
      <c r="F248" s="174"/>
      <c r="G248" s="11" t="s">
        <v>467</v>
      </c>
      <c r="H248" s="12">
        <v>6</v>
      </c>
      <c r="I248" s="13" t="s">
        <v>127</v>
      </c>
      <c r="J248" s="14" t="s">
        <v>453</v>
      </c>
      <c r="K248" s="15" t="s">
        <v>232</v>
      </c>
      <c r="L248" s="16">
        <v>30</v>
      </c>
      <c r="M248" s="16"/>
      <c r="N248" s="174"/>
      <c r="O248" s="174"/>
      <c r="P248" s="60"/>
      <c r="Q248" s="86"/>
    </row>
    <row r="249" spans="1:17" ht="24.75" customHeight="1" x14ac:dyDescent="0.25">
      <c r="A249" s="175"/>
      <c r="B249" s="175"/>
      <c r="C249" s="175"/>
      <c r="D249" s="175"/>
      <c r="E249" s="175"/>
      <c r="F249" s="175"/>
      <c r="G249" s="23"/>
      <c r="H249" s="42"/>
      <c r="I249" s="13"/>
      <c r="J249" s="24"/>
      <c r="K249" s="12"/>
      <c r="L249" s="25">
        <f>SUM(L246:L248)</f>
        <v>90</v>
      </c>
      <c r="M249" s="25">
        <f>SUM(M246:M248)</f>
        <v>0</v>
      </c>
      <c r="N249" s="175"/>
      <c r="O249" s="175"/>
      <c r="P249" s="17"/>
      <c r="Q249" s="75"/>
    </row>
    <row r="250" spans="1:17" ht="24.75" customHeight="1" x14ac:dyDescent="0.25">
      <c r="A250" s="179">
        <v>51</v>
      </c>
      <c r="B250" s="178" t="s">
        <v>468</v>
      </c>
      <c r="C250" s="178" t="s">
        <v>469</v>
      </c>
      <c r="D250" s="173" t="s">
        <v>388</v>
      </c>
      <c r="E250" s="173" t="s">
        <v>389</v>
      </c>
      <c r="F250" s="173" t="s">
        <v>470</v>
      </c>
      <c r="G250" s="23" t="s">
        <v>471</v>
      </c>
      <c r="H250" s="22">
        <v>2</v>
      </c>
      <c r="I250" s="13" t="s">
        <v>400</v>
      </c>
      <c r="J250" s="14" t="s">
        <v>453</v>
      </c>
      <c r="K250" s="15" t="s">
        <v>232</v>
      </c>
      <c r="L250" s="49">
        <v>30</v>
      </c>
      <c r="M250" s="16"/>
      <c r="N250" s="187" t="s">
        <v>465</v>
      </c>
      <c r="O250" s="187" t="s">
        <v>393</v>
      </c>
      <c r="P250" s="60"/>
      <c r="Q250" s="86"/>
    </row>
    <row r="251" spans="1:17" ht="24.75" customHeight="1" x14ac:dyDescent="0.25">
      <c r="A251" s="174"/>
      <c r="B251" s="174"/>
      <c r="C251" s="174"/>
      <c r="D251" s="174"/>
      <c r="E251" s="174"/>
      <c r="F251" s="174"/>
      <c r="G251" s="23" t="s">
        <v>472</v>
      </c>
      <c r="H251" s="12">
        <v>3</v>
      </c>
      <c r="I251" s="13" t="s">
        <v>416</v>
      </c>
      <c r="J251" s="14" t="s">
        <v>349</v>
      </c>
      <c r="K251" s="15" t="s">
        <v>232</v>
      </c>
      <c r="L251" s="49">
        <v>30</v>
      </c>
      <c r="M251" s="16"/>
      <c r="N251" s="174"/>
      <c r="O251" s="174"/>
      <c r="P251" s="60"/>
      <c r="Q251" s="86"/>
    </row>
    <row r="252" spans="1:17" ht="24.75" customHeight="1" x14ac:dyDescent="0.25">
      <c r="A252" s="175"/>
      <c r="B252" s="175"/>
      <c r="C252" s="175"/>
      <c r="D252" s="175"/>
      <c r="E252" s="175"/>
      <c r="F252" s="175"/>
      <c r="G252" s="11"/>
      <c r="H252" s="22"/>
      <c r="I252" s="19"/>
      <c r="J252" s="24"/>
      <c r="K252" s="12"/>
      <c r="L252" s="25">
        <f t="shared" ref="L252:M252" si="33">SUM(L250:L251)</f>
        <v>60</v>
      </c>
      <c r="M252" s="26">
        <f t="shared" si="33"/>
        <v>0</v>
      </c>
      <c r="N252" s="175"/>
      <c r="O252" s="175"/>
      <c r="P252" s="17"/>
      <c r="Q252" s="75"/>
    </row>
    <row r="253" spans="1:17" ht="24.75" customHeight="1" x14ac:dyDescent="0.25">
      <c r="A253" s="181">
        <v>52</v>
      </c>
      <c r="B253" s="177" t="s">
        <v>473</v>
      </c>
      <c r="C253" s="177" t="s">
        <v>474</v>
      </c>
      <c r="D253" s="176" t="s">
        <v>388</v>
      </c>
      <c r="E253" s="176" t="s">
        <v>389</v>
      </c>
      <c r="F253" s="176" t="s">
        <v>468</v>
      </c>
      <c r="G253" s="30" t="s">
        <v>475</v>
      </c>
      <c r="H253" s="91">
        <v>5</v>
      </c>
      <c r="I253" s="32" t="s">
        <v>416</v>
      </c>
      <c r="J253" s="14" t="s">
        <v>364</v>
      </c>
      <c r="K253" s="15" t="s">
        <v>232</v>
      </c>
      <c r="L253" s="20">
        <v>30</v>
      </c>
      <c r="M253" s="20"/>
      <c r="N253" s="187" t="s">
        <v>465</v>
      </c>
      <c r="O253" s="190" t="s">
        <v>421</v>
      </c>
      <c r="P253" s="145"/>
      <c r="Q253" s="146"/>
    </row>
    <row r="254" spans="1:17" ht="24.75" customHeight="1" x14ac:dyDescent="0.25">
      <c r="A254" s="175"/>
      <c r="B254" s="175"/>
      <c r="C254" s="175"/>
      <c r="D254" s="175"/>
      <c r="E254" s="175"/>
      <c r="F254" s="175"/>
      <c r="G254" s="11"/>
      <c r="H254" s="12"/>
      <c r="I254" s="13"/>
      <c r="J254" s="14"/>
      <c r="K254" s="15"/>
      <c r="L254" s="25">
        <f t="shared" ref="L254:M254" si="34">L253</f>
        <v>30</v>
      </c>
      <c r="M254" s="25">
        <f t="shared" si="34"/>
        <v>0</v>
      </c>
      <c r="N254" s="175"/>
      <c r="O254" s="175"/>
      <c r="P254" s="17"/>
      <c r="Q254" s="75"/>
    </row>
    <row r="255" spans="1:17" ht="24.75" customHeight="1" x14ac:dyDescent="0.25">
      <c r="A255" s="179">
        <v>52</v>
      </c>
      <c r="B255" s="178" t="s">
        <v>476</v>
      </c>
      <c r="C255" s="178" t="s">
        <v>477</v>
      </c>
      <c r="D255" s="173" t="s">
        <v>124</v>
      </c>
      <c r="E255" s="173" t="s">
        <v>125</v>
      </c>
      <c r="F255" s="173"/>
      <c r="G255" s="11" t="s">
        <v>478</v>
      </c>
      <c r="H255" s="12">
        <v>2</v>
      </c>
      <c r="I255" s="13" t="s">
        <v>127</v>
      </c>
      <c r="J255" s="14" t="s">
        <v>479</v>
      </c>
      <c r="K255" s="15" t="s">
        <v>232</v>
      </c>
      <c r="L255" s="16">
        <v>30</v>
      </c>
      <c r="M255" s="16"/>
      <c r="N255" s="187" t="s">
        <v>480</v>
      </c>
      <c r="O255" s="187" t="s">
        <v>323</v>
      </c>
      <c r="P255" s="144"/>
      <c r="Q255" s="135"/>
    </row>
    <row r="256" spans="1:17" ht="24.75" customHeight="1" x14ac:dyDescent="0.25">
      <c r="A256" s="174"/>
      <c r="B256" s="174"/>
      <c r="C256" s="174"/>
      <c r="D256" s="174"/>
      <c r="E256" s="174"/>
      <c r="F256" s="174"/>
      <c r="G256" s="11" t="s">
        <v>481</v>
      </c>
      <c r="H256" s="22">
        <v>4</v>
      </c>
      <c r="I256" s="19" t="s">
        <v>482</v>
      </c>
      <c r="J256" s="14" t="s">
        <v>479</v>
      </c>
      <c r="K256" s="15" t="s">
        <v>232</v>
      </c>
      <c r="L256" s="16">
        <v>30</v>
      </c>
      <c r="M256" s="16"/>
      <c r="N256" s="174"/>
      <c r="O256" s="174"/>
      <c r="P256" s="90" t="s">
        <v>483</v>
      </c>
      <c r="Q256" s="147">
        <v>911958968</v>
      </c>
    </row>
    <row r="257" spans="1:17" ht="24.75" customHeight="1" x14ac:dyDescent="0.25">
      <c r="A257" s="174"/>
      <c r="B257" s="174"/>
      <c r="C257" s="174"/>
      <c r="D257" s="174"/>
      <c r="E257" s="174"/>
      <c r="F257" s="174"/>
      <c r="G257" s="11" t="s">
        <v>484</v>
      </c>
      <c r="H257" s="22">
        <v>3</v>
      </c>
      <c r="I257" s="19" t="s">
        <v>482</v>
      </c>
      <c r="J257" s="14" t="s">
        <v>479</v>
      </c>
      <c r="K257" s="15" t="s">
        <v>232</v>
      </c>
      <c r="L257" s="16">
        <v>30</v>
      </c>
      <c r="M257" s="16"/>
      <c r="N257" s="174"/>
      <c r="O257" s="174"/>
      <c r="P257" s="90" t="s">
        <v>485</v>
      </c>
      <c r="Q257" s="76" t="s">
        <v>486</v>
      </c>
    </row>
    <row r="258" spans="1:17" ht="24.75" customHeight="1" x14ac:dyDescent="0.25">
      <c r="A258" s="175"/>
      <c r="B258" s="175"/>
      <c r="C258" s="175"/>
      <c r="D258" s="175"/>
      <c r="E258" s="175"/>
      <c r="F258" s="175"/>
      <c r="G258" s="23"/>
      <c r="H258" s="12"/>
      <c r="I258" s="13"/>
      <c r="J258" s="24"/>
      <c r="K258" s="12"/>
      <c r="L258" s="25">
        <f>SUM(L255:L257)</f>
        <v>90</v>
      </c>
      <c r="M258" s="25">
        <f>SUM(M255:M257)</f>
        <v>0</v>
      </c>
      <c r="N258" s="175"/>
      <c r="O258" s="175"/>
      <c r="P258" s="17"/>
      <c r="Q258" s="75"/>
    </row>
    <row r="259" spans="1:17" ht="24.75" customHeight="1" x14ac:dyDescent="0.25">
      <c r="A259" s="179">
        <v>54</v>
      </c>
      <c r="B259" s="178" t="s">
        <v>487</v>
      </c>
      <c r="C259" s="178" t="s">
        <v>488</v>
      </c>
      <c r="D259" s="173" t="s">
        <v>388</v>
      </c>
      <c r="E259" s="173" t="s">
        <v>389</v>
      </c>
      <c r="F259" s="173" t="s">
        <v>476</v>
      </c>
      <c r="G259" s="11" t="s">
        <v>489</v>
      </c>
      <c r="H259" s="22">
        <v>3</v>
      </c>
      <c r="I259" s="19" t="s">
        <v>391</v>
      </c>
      <c r="J259" s="14" t="s">
        <v>437</v>
      </c>
      <c r="K259" s="15" t="s">
        <v>232</v>
      </c>
      <c r="L259" s="16">
        <v>30</v>
      </c>
      <c r="M259" s="16"/>
      <c r="N259" s="187" t="s">
        <v>480</v>
      </c>
      <c r="O259" s="187" t="s">
        <v>393</v>
      </c>
      <c r="P259" s="144"/>
      <c r="Q259" s="148"/>
    </row>
    <row r="260" spans="1:17" ht="24.75" customHeight="1" x14ac:dyDescent="0.25">
      <c r="A260" s="174"/>
      <c r="B260" s="174"/>
      <c r="C260" s="174"/>
      <c r="D260" s="174"/>
      <c r="E260" s="174"/>
      <c r="F260" s="174"/>
      <c r="G260" s="11" t="s">
        <v>490</v>
      </c>
      <c r="H260" s="22">
        <v>5</v>
      </c>
      <c r="I260" s="19" t="s">
        <v>400</v>
      </c>
      <c r="J260" s="14" t="s">
        <v>437</v>
      </c>
      <c r="K260" s="15" t="s">
        <v>232</v>
      </c>
      <c r="L260" s="16">
        <v>30</v>
      </c>
      <c r="M260" s="16"/>
      <c r="N260" s="174"/>
      <c r="O260" s="174"/>
      <c r="P260" s="90" t="s">
        <v>491</v>
      </c>
      <c r="Q260" s="62" t="s">
        <v>492</v>
      </c>
    </row>
    <row r="261" spans="1:17" ht="24.75" customHeight="1" x14ac:dyDescent="0.25">
      <c r="A261" s="175"/>
      <c r="B261" s="175"/>
      <c r="C261" s="175"/>
      <c r="D261" s="175"/>
      <c r="E261" s="175"/>
      <c r="F261" s="175"/>
      <c r="G261" s="11"/>
      <c r="H261" s="22"/>
      <c r="I261" s="19"/>
      <c r="J261" s="24"/>
      <c r="K261" s="12"/>
      <c r="L261" s="25">
        <f>SUM(L259:L260)</f>
        <v>60</v>
      </c>
      <c r="M261" s="26">
        <f>SUM(M259:M260)</f>
        <v>0</v>
      </c>
      <c r="N261" s="175"/>
      <c r="O261" s="175"/>
      <c r="P261" s="58"/>
      <c r="Q261" s="57"/>
    </row>
    <row r="262" spans="1:17" ht="24.75" customHeight="1" x14ac:dyDescent="0.25">
      <c r="A262" s="179">
        <v>55</v>
      </c>
      <c r="B262" s="178" t="s">
        <v>493</v>
      </c>
      <c r="C262" s="178" t="s">
        <v>494</v>
      </c>
      <c r="D262" s="173" t="s">
        <v>388</v>
      </c>
      <c r="E262" s="173" t="s">
        <v>389</v>
      </c>
      <c r="F262" s="173" t="s">
        <v>487</v>
      </c>
      <c r="G262" s="23" t="s">
        <v>495</v>
      </c>
      <c r="H262" s="12">
        <v>4</v>
      </c>
      <c r="I262" s="13" t="s">
        <v>400</v>
      </c>
      <c r="J262" s="14" t="s">
        <v>437</v>
      </c>
      <c r="K262" s="15" t="s">
        <v>232</v>
      </c>
      <c r="L262" s="49">
        <v>30</v>
      </c>
      <c r="M262" s="16"/>
      <c r="N262" s="187" t="s">
        <v>480</v>
      </c>
      <c r="O262" s="187" t="s">
        <v>393</v>
      </c>
      <c r="P262" s="90" t="s">
        <v>496</v>
      </c>
      <c r="Q262" s="62" t="s">
        <v>497</v>
      </c>
    </row>
    <row r="263" spans="1:17" ht="24.75" customHeight="1" x14ac:dyDescent="0.25">
      <c r="A263" s="174"/>
      <c r="B263" s="174"/>
      <c r="C263" s="174"/>
      <c r="D263" s="174"/>
      <c r="E263" s="174"/>
      <c r="F263" s="174"/>
      <c r="G263" s="23" t="s">
        <v>498</v>
      </c>
      <c r="H263" s="22">
        <v>5</v>
      </c>
      <c r="I263" s="19" t="s">
        <v>400</v>
      </c>
      <c r="J263" s="14" t="s">
        <v>226</v>
      </c>
      <c r="K263" s="15" t="s">
        <v>232</v>
      </c>
      <c r="L263" s="49">
        <v>30</v>
      </c>
      <c r="M263" s="16"/>
      <c r="N263" s="174"/>
      <c r="O263" s="174"/>
      <c r="P263" s="90" t="s">
        <v>499</v>
      </c>
      <c r="Q263" s="62" t="s">
        <v>500</v>
      </c>
    </row>
    <row r="264" spans="1:17" ht="24.75" customHeight="1" x14ac:dyDescent="0.25">
      <c r="A264" s="175"/>
      <c r="B264" s="175"/>
      <c r="C264" s="175"/>
      <c r="D264" s="175"/>
      <c r="E264" s="175"/>
      <c r="F264" s="175"/>
      <c r="G264" s="23"/>
      <c r="H264" s="12"/>
      <c r="I264" s="13"/>
      <c r="J264" s="24"/>
      <c r="K264" s="12"/>
      <c r="L264" s="26">
        <f t="shared" ref="L264:M264" si="35">SUM(L262:L263)</f>
        <v>60</v>
      </c>
      <c r="M264" s="26">
        <f t="shared" si="35"/>
        <v>0</v>
      </c>
      <c r="N264" s="175"/>
      <c r="O264" s="175"/>
      <c r="P264" s="58"/>
      <c r="Q264" s="149"/>
    </row>
    <row r="265" spans="1:17" ht="24.75" customHeight="1" x14ac:dyDescent="0.25">
      <c r="A265" s="179">
        <v>56</v>
      </c>
      <c r="B265" s="178" t="s">
        <v>501</v>
      </c>
      <c r="C265" s="178" t="s">
        <v>502</v>
      </c>
      <c r="D265" s="173" t="s">
        <v>388</v>
      </c>
      <c r="E265" s="173" t="s">
        <v>389</v>
      </c>
      <c r="F265" s="173" t="s">
        <v>493</v>
      </c>
      <c r="G265" s="11" t="s">
        <v>503</v>
      </c>
      <c r="H265" s="22">
        <v>6</v>
      </c>
      <c r="I265" s="19" t="s">
        <v>400</v>
      </c>
      <c r="J265" s="14" t="s">
        <v>226</v>
      </c>
      <c r="K265" s="15" t="s">
        <v>232</v>
      </c>
      <c r="L265" s="16">
        <v>30</v>
      </c>
      <c r="M265" s="26"/>
      <c r="N265" s="187" t="s">
        <v>480</v>
      </c>
      <c r="O265" s="187" t="s">
        <v>421</v>
      </c>
      <c r="P265" s="90" t="s">
        <v>504</v>
      </c>
      <c r="Q265" s="62" t="s">
        <v>505</v>
      </c>
    </row>
    <row r="266" spans="1:17" ht="24.75" customHeight="1" x14ac:dyDescent="0.25">
      <c r="A266" s="175"/>
      <c r="B266" s="175"/>
      <c r="C266" s="175"/>
      <c r="D266" s="175"/>
      <c r="E266" s="175"/>
      <c r="F266" s="175"/>
      <c r="G266" s="23"/>
      <c r="H266" s="12"/>
      <c r="I266" s="13"/>
      <c r="J266" s="24"/>
      <c r="K266" s="12"/>
      <c r="L266" s="26">
        <f t="shared" ref="L266:M266" si="36">L265</f>
        <v>30</v>
      </c>
      <c r="M266" s="26">
        <f t="shared" si="36"/>
        <v>0</v>
      </c>
      <c r="N266" s="175"/>
      <c r="O266" s="175"/>
      <c r="P266" s="58"/>
      <c r="Q266" s="149"/>
    </row>
    <row r="267" spans="1:17" ht="24.75" customHeight="1" x14ac:dyDescent="0.25">
      <c r="A267" s="179">
        <v>57</v>
      </c>
      <c r="B267" s="178" t="s">
        <v>506</v>
      </c>
      <c r="C267" s="180" t="s">
        <v>507</v>
      </c>
      <c r="D267" s="173" t="s">
        <v>124</v>
      </c>
      <c r="E267" s="173" t="s">
        <v>125</v>
      </c>
      <c r="F267" s="173"/>
      <c r="G267" s="47" t="s">
        <v>508</v>
      </c>
      <c r="H267" s="22">
        <v>3</v>
      </c>
      <c r="I267" s="19" t="s">
        <v>127</v>
      </c>
      <c r="J267" s="14" t="s">
        <v>320</v>
      </c>
      <c r="K267" s="15" t="s">
        <v>232</v>
      </c>
      <c r="L267" s="16">
        <v>30</v>
      </c>
      <c r="M267" s="16"/>
      <c r="N267" s="189" t="s">
        <v>509</v>
      </c>
      <c r="O267" s="189" t="s">
        <v>323</v>
      </c>
      <c r="P267" s="58"/>
      <c r="Q267" s="57"/>
    </row>
    <row r="268" spans="1:17" ht="24.75" customHeight="1" x14ac:dyDescent="0.25">
      <c r="A268" s="174"/>
      <c r="B268" s="174"/>
      <c r="C268" s="174"/>
      <c r="D268" s="174"/>
      <c r="E268" s="174"/>
      <c r="F268" s="174"/>
      <c r="G268" s="47" t="s">
        <v>510</v>
      </c>
      <c r="H268" s="12">
        <v>4</v>
      </c>
      <c r="I268" s="19" t="s">
        <v>127</v>
      </c>
      <c r="J268" s="14" t="s">
        <v>320</v>
      </c>
      <c r="K268" s="15" t="s">
        <v>232</v>
      </c>
      <c r="L268" s="16">
        <v>30</v>
      </c>
      <c r="M268" s="16"/>
      <c r="N268" s="174"/>
      <c r="O268" s="174"/>
      <c r="P268" s="77"/>
      <c r="Q268" s="57"/>
    </row>
    <row r="269" spans="1:17" ht="24.75" customHeight="1" x14ac:dyDescent="0.25">
      <c r="A269" s="174"/>
      <c r="B269" s="174"/>
      <c r="C269" s="174"/>
      <c r="D269" s="174"/>
      <c r="E269" s="174"/>
      <c r="F269" s="174"/>
      <c r="G269" s="47" t="s">
        <v>511</v>
      </c>
      <c r="H269" s="22">
        <v>5</v>
      </c>
      <c r="I269" s="19" t="s">
        <v>127</v>
      </c>
      <c r="J269" s="14" t="s">
        <v>320</v>
      </c>
      <c r="K269" s="15" t="s">
        <v>232</v>
      </c>
      <c r="L269" s="16">
        <v>30</v>
      </c>
      <c r="M269" s="16"/>
      <c r="N269" s="174"/>
      <c r="O269" s="174"/>
      <c r="P269" s="77"/>
      <c r="Q269" s="57"/>
    </row>
    <row r="270" spans="1:17" ht="24.75" customHeight="1" x14ac:dyDescent="0.25">
      <c r="A270" s="175"/>
      <c r="B270" s="175"/>
      <c r="C270" s="175"/>
      <c r="D270" s="175"/>
      <c r="E270" s="175"/>
      <c r="F270" s="175"/>
      <c r="G270" s="72"/>
      <c r="H270" s="42"/>
      <c r="I270" s="13"/>
      <c r="J270" s="24"/>
      <c r="K270" s="12"/>
      <c r="L270" s="26">
        <f>SUM(L267:L269)</f>
        <v>90</v>
      </c>
      <c r="M270" s="25">
        <f>SUM(M267:M269)</f>
        <v>0</v>
      </c>
      <c r="N270" s="175"/>
      <c r="O270" s="175"/>
      <c r="P270" s="58"/>
      <c r="Q270" s="57"/>
    </row>
    <row r="271" spans="1:17" ht="24.75" customHeight="1" x14ac:dyDescent="0.25">
      <c r="A271" s="179">
        <v>58</v>
      </c>
      <c r="B271" s="178" t="s">
        <v>512</v>
      </c>
      <c r="C271" s="180" t="s">
        <v>513</v>
      </c>
      <c r="D271" s="173" t="s">
        <v>388</v>
      </c>
      <c r="E271" s="173" t="s">
        <v>389</v>
      </c>
      <c r="F271" s="173" t="s">
        <v>506</v>
      </c>
      <c r="G271" s="47" t="s">
        <v>514</v>
      </c>
      <c r="H271" s="22">
        <v>5</v>
      </c>
      <c r="I271" s="19" t="s">
        <v>400</v>
      </c>
      <c r="J271" s="14" t="s">
        <v>453</v>
      </c>
      <c r="K271" s="15" t="s">
        <v>232</v>
      </c>
      <c r="L271" s="49">
        <v>30</v>
      </c>
      <c r="M271" s="150"/>
      <c r="N271" s="189" t="s">
        <v>509</v>
      </c>
      <c r="O271" s="189" t="s">
        <v>393</v>
      </c>
      <c r="P271" s="77"/>
      <c r="Q271" s="57"/>
    </row>
    <row r="272" spans="1:17" ht="24.75" customHeight="1" x14ac:dyDescent="0.25">
      <c r="A272" s="175"/>
      <c r="B272" s="175"/>
      <c r="C272" s="175"/>
      <c r="D272" s="175"/>
      <c r="E272" s="175"/>
      <c r="F272" s="175"/>
      <c r="G272" s="72"/>
      <c r="H272" s="42"/>
      <c r="I272" s="13"/>
      <c r="J272" s="24"/>
      <c r="K272" s="12"/>
      <c r="L272" s="26">
        <f>SUM(L271)</f>
        <v>30</v>
      </c>
      <c r="M272" s="26">
        <f>M271</f>
        <v>0</v>
      </c>
      <c r="N272" s="175"/>
      <c r="O272" s="175"/>
      <c r="P272" s="58"/>
      <c r="Q272" s="57"/>
    </row>
    <row r="273" spans="1:17" ht="24.75" customHeight="1" x14ac:dyDescent="0.25">
      <c r="A273" s="179">
        <v>59</v>
      </c>
      <c r="B273" s="178" t="s">
        <v>515</v>
      </c>
      <c r="C273" s="180" t="s">
        <v>516</v>
      </c>
      <c r="D273" s="173" t="s">
        <v>388</v>
      </c>
      <c r="E273" s="173" t="s">
        <v>389</v>
      </c>
      <c r="F273" s="24"/>
      <c r="G273" s="47" t="s">
        <v>517</v>
      </c>
      <c r="H273" s="22">
        <v>4</v>
      </c>
      <c r="I273" s="13" t="s">
        <v>416</v>
      </c>
      <c r="J273" s="14" t="s">
        <v>518</v>
      </c>
      <c r="K273" s="15" t="s">
        <v>321</v>
      </c>
      <c r="L273" s="49">
        <v>30</v>
      </c>
      <c r="M273" s="16"/>
      <c r="N273" s="189" t="s">
        <v>509</v>
      </c>
      <c r="O273" s="189" t="s">
        <v>393</v>
      </c>
      <c r="P273" s="77"/>
      <c r="Q273" s="57"/>
    </row>
    <row r="274" spans="1:17" ht="24.75" customHeight="1" x14ac:dyDescent="0.25">
      <c r="A274" s="174"/>
      <c r="B274" s="174"/>
      <c r="C274" s="174"/>
      <c r="D274" s="174"/>
      <c r="E274" s="174"/>
      <c r="F274" s="24"/>
      <c r="G274" s="47" t="s">
        <v>519</v>
      </c>
      <c r="H274" s="22">
        <v>6</v>
      </c>
      <c r="I274" s="19" t="s">
        <v>391</v>
      </c>
      <c r="J274" s="14" t="s">
        <v>479</v>
      </c>
      <c r="K274" s="15" t="s">
        <v>232</v>
      </c>
      <c r="L274" s="16">
        <v>30</v>
      </c>
      <c r="M274" s="16"/>
      <c r="N274" s="174"/>
      <c r="O274" s="174"/>
      <c r="P274" s="77"/>
      <c r="Q274" s="57"/>
    </row>
    <row r="275" spans="1:17" ht="24.75" customHeight="1" x14ac:dyDescent="0.25">
      <c r="A275" s="175"/>
      <c r="B275" s="175"/>
      <c r="C275" s="175"/>
      <c r="D275" s="175"/>
      <c r="E275" s="175"/>
      <c r="F275" s="24"/>
      <c r="G275" s="72"/>
      <c r="H275" s="42"/>
      <c r="I275" s="13"/>
      <c r="J275" s="24"/>
      <c r="K275" s="12"/>
      <c r="L275" s="26">
        <f>SUM(L273:L274)</f>
        <v>60</v>
      </c>
      <c r="M275" s="26">
        <f>SUM(M273:M274)</f>
        <v>0</v>
      </c>
      <c r="N275" s="175"/>
      <c r="O275" s="175"/>
      <c r="P275" s="58"/>
      <c r="Q275" s="57"/>
    </row>
    <row r="276" spans="1:17" ht="24.75" customHeight="1" x14ac:dyDescent="0.25">
      <c r="A276" s="179">
        <v>60</v>
      </c>
      <c r="B276" s="178" t="s">
        <v>520</v>
      </c>
      <c r="C276" s="180" t="s">
        <v>521</v>
      </c>
      <c r="D276" s="173" t="s">
        <v>388</v>
      </c>
      <c r="E276" s="173" t="s">
        <v>389</v>
      </c>
      <c r="F276" s="173" t="s">
        <v>515</v>
      </c>
      <c r="G276" s="47" t="s">
        <v>522</v>
      </c>
      <c r="H276" s="39">
        <v>5</v>
      </c>
      <c r="I276" s="19" t="s">
        <v>391</v>
      </c>
      <c r="J276" s="14" t="s">
        <v>479</v>
      </c>
      <c r="K276" s="15" t="s">
        <v>232</v>
      </c>
      <c r="L276" s="16">
        <v>30</v>
      </c>
      <c r="M276" s="26"/>
      <c r="N276" s="189" t="s">
        <v>509</v>
      </c>
      <c r="O276" s="189" t="s">
        <v>421</v>
      </c>
      <c r="P276" s="58"/>
      <c r="Q276" s="57"/>
    </row>
    <row r="277" spans="1:17" ht="24.75" customHeight="1" x14ac:dyDescent="0.25">
      <c r="A277" s="175"/>
      <c r="B277" s="175"/>
      <c r="C277" s="175"/>
      <c r="D277" s="175"/>
      <c r="E277" s="175"/>
      <c r="F277" s="175"/>
      <c r="G277" s="47"/>
      <c r="H277" s="39"/>
      <c r="I277" s="19"/>
      <c r="J277" s="24"/>
      <c r="K277" s="12"/>
      <c r="L277" s="25">
        <f t="shared" ref="L277:M277" si="37">L276</f>
        <v>30</v>
      </c>
      <c r="M277" s="26">
        <f t="shared" si="37"/>
        <v>0</v>
      </c>
      <c r="N277" s="175"/>
      <c r="O277" s="175"/>
      <c r="P277" s="58"/>
      <c r="Q277" s="57"/>
    </row>
    <row r="278" spans="1:17" ht="24.75" customHeight="1" x14ac:dyDescent="0.25">
      <c r="A278" s="179">
        <v>60</v>
      </c>
      <c r="B278" s="178" t="s">
        <v>523</v>
      </c>
      <c r="C278" s="180" t="s">
        <v>524</v>
      </c>
      <c r="D278" s="173" t="s">
        <v>124</v>
      </c>
      <c r="E278" s="173" t="s">
        <v>125</v>
      </c>
      <c r="F278" s="173"/>
      <c r="G278" s="47" t="s">
        <v>525</v>
      </c>
      <c r="H278" s="22">
        <v>2</v>
      </c>
      <c r="I278" s="19" t="s">
        <v>127</v>
      </c>
      <c r="J278" s="14" t="s">
        <v>437</v>
      </c>
      <c r="K278" s="15" t="s">
        <v>232</v>
      </c>
      <c r="L278" s="16">
        <v>30</v>
      </c>
      <c r="M278" s="16"/>
      <c r="N278" s="187" t="s">
        <v>526</v>
      </c>
      <c r="O278" s="187" t="s">
        <v>323</v>
      </c>
      <c r="P278" s="90" t="s">
        <v>527</v>
      </c>
      <c r="Q278" s="62" t="s">
        <v>528</v>
      </c>
    </row>
    <row r="279" spans="1:17" ht="24.75" customHeight="1" x14ac:dyDescent="0.25">
      <c r="A279" s="175"/>
      <c r="B279" s="175"/>
      <c r="C279" s="175"/>
      <c r="D279" s="175"/>
      <c r="E279" s="175"/>
      <c r="F279" s="175"/>
      <c r="G279" s="47"/>
      <c r="H279" s="39"/>
      <c r="I279" s="19"/>
      <c r="J279" s="84"/>
      <c r="K279" s="22"/>
      <c r="L279" s="25">
        <f>SUM(L278)</f>
        <v>30</v>
      </c>
      <c r="M279" s="25">
        <f>M278</f>
        <v>0</v>
      </c>
      <c r="N279" s="175"/>
      <c r="O279" s="175"/>
      <c r="P279" s="60"/>
      <c r="Q279" s="57"/>
    </row>
    <row r="280" spans="1:17" ht="24.75" customHeight="1" x14ac:dyDescent="0.25">
      <c r="A280" s="179">
        <v>61</v>
      </c>
      <c r="B280" s="178" t="s">
        <v>529</v>
      </c>
      <c r="C280" s="180" t="s">
        <v>530</v>
      </c>
      <c r="D280" s="173" t="s">
        <v>388</v>
      </c>
      <c r="E280" s="173" t="s">
        <v>389</v>
      </c>
      <c r="F280" s="84" t="s">
        <v>523</v>
      </c>
      <c r="G280" s="47" t="s">
        <v>531</v>
      </c>
      <c r="H280" s="22">
        <v>3</v>
      </c>
      <c r="I280" s="19" t="s">
        <v>391</v>
      </c>
      <c r="J280" s="14" t="s">
        <v>532</v>
      </c>
      <c r="K280" s="15" t="s">
        <v>232</v>
      </c>
      <c r="L280" s="16">
        <v>30</v>
      </c>
      <c r="M280" s="25"/>
      <c r="N280" s="187" t="s">
        <v>526</v>
      </c>
      <c r="O280" s="187" t="s">
        <v>393</v>
      </c>
      <c r="P280" s="90" t="s">
        <v>533</v>
      </c>
      <c r="Q280" s="62" t="s">
        <v>534</v>
      </c>
    </row>
    <row r="281" spans="1:17" ht="24.75" customHeight="1" x14ac:dyDescent="0.25">
      <c r="A281" s="175"/>
      <c r="B281" s="175"/>
      <c r="C281" s="175"/>
      <c r="D281" s="175"/>
      <c r="E281" s="175"/>
      <c r="F281" s="84"/>
      <c r="G281" s="47"/>
      <c r="H281" s="22"/>
      <c r="I281" s="19"/>
      <c r="J281" s="84"/>
      <c r="K281" s="22"/>
      <c r="L281" s="25">
        <f t="shared" ref="L281:M281" si="38">L280</f>
        <v>30</v>
      </c>
      <c r="M281" s="25">
        <f t="shared" si="38"/>
        <v>0</v>
      </c>
      <c r="N281" s="175"/>
      <c r="O281" s="175"/>
      <c r="P281" s="60"/>
      <c r="Q281" s="57"/>
    </row>
    <row r="282" spans="1:17" ht="24.75" customHeight="1" x14ac:dyDescent="0.25">
      <c r="A282" s="179">
        <v>62</v>
      </c>
      <c r="B282" s="178" t="s">
        <v>535</v>
      </c>
      <c r="C282" s="180" t="s">
        <v>536</v>
      </c>
      <c r="D282" s="173" t="s">
        <v>388</v>
      </c>
      <c r="E282" s="173" t="s">
        <v>389</v>
      </c>
      <c r="F282" s="173" t="s">
        <v>529</v>
      </c>
      <c r="G282" s="47" t="s">
        <v>537</v>
      </c>
      <c r="H282" s="22">
        <v>4</v>
      </c>
      <c r="I282" s="19" t="s">
        <v>391</v>
      </c>
      <c r="J282" s="14" t="s">
        <v>392</v>
      </c>
      <c r="K282" s="15" t="s">
        <v>232</v>
      </c>
      <c r="L282" s="16">
        <v>30</v>
      </c>
      <c r="M282" s="16"/>
      <c r="N282" s="187" t="s">
        <v>526</v>
      </c>
      <c r="O282" s="187" t="s">
        <v>393</v>
      </c>
      <c r="P282" s="90" t="s">
        <v>533</v>
      </c>
      <c r="Q282" s="62" t="s">
        <v>538</v>
      </c>
    </row>
    <row r="283" spans="1:17" ht="24.75" customHeight="1" x14ac:dyDescent="0.25">
      <c r="A283" s="175"/>
      <c r="B283" s="175"/>
      <c r="C283" s="175"/>
      <c r="D283" s="175"/>
      <c r="E283" s="175"/>
      <c r="F283" s="175"/>
      <c r="G283" s="47"/>
      <c r="H283" s="39"/>
      <c r="I283" s="19"/>
      <c r="J283" s="84"/>
      <c r="K283" s="22"/>
      <c r="L283" s="25">
        <f>SUM(L282)</f>
        <v>30</v>
      </c>
      <c r="M283" s="26">
        <f>M282</f>
        <v>0</v>
      </c>
      <c r="N283" s="175"/>
      <c r="O283" s="175"/>
      <c r="P283" s="58"/>
      <c r="Q283" s="57"/>
    </row>
    <row r="284" spans="1:17" ht="24.75" customHeight="1" x14ac:dyDescent="0.25">
      <c r="A284" s="179">
        <v>63</v>
      </c>
      <c r="B284" s="178" t="s">
        <v>539</v>
      </c>
      <c r="C284" s="180" t="s">
        <v>540</v>
      </c>
      <c r="D284" s="173" t="s">
        <v>388</v>
      </c>
      <c r="E284" s="173" t="s">
        <v>389</v>
      </c>
      <c r="F284" s="173" t="s">
        <v>535</v>
      </c>
      <c r="G284" s="47" t="s">
        <v>541</v>
      </c>
      <c r="H284" s="22">
        <v>6</v>
      </c>
      <c r="I284" s="19" t="s">
        <v>391</v>
      </c>
      <c r="J284" s="14" t="s">
        <v>437</v>
      </c>
      <c r="K284" s="15" t="s">
        <v>232</v>
      </c>
      <c r="L284" s="16">
        <v>30</v>
      </c>
      <c r="M284" s="26"/>
      <c r="N284" s="187" t="s">
        <v>526</v>
      </c>
      <c r="O284" s="187" t="s">
        <v>542</v>
      </c>
      <c r="P284" s="90" t="s">
        <v>543</v>
      </c>
      <c r="Q284" s="151" t="s">
        <v>544</v>
      </c>
    </row>
    <row r="285" spans="1:17" ht="24.75" customHeight="1" x14ac:dyDescent="0.25">
      <c r="A285" s="175"/>
      <c r="B285" s="175"/>
      <c r="C285" s="175"/>
      <c r="D285" s="175"/>
      <c r="E285" s="175"/>
      <c r="F285" s="175"/>
      <c r="G285" s="47"/>
      <c r="H285" s="22"/>
      <c r="I285" s="19"/>
      <c r="J285" s="84"/>
      <c r="K285" s="22"/>
      <c r="L285" s="16">
        <f t="shared" ref="L285:M285" si="39">L284</f>
        <v>30</v>
      </c>
      <c r="M285" s="26">
        <f t="shared" si="39"/>
        <v>0</v>
      </c>
      <c r="N285" s="175"/>
      <c r="O285" s="175"/>
      <c r="P285" s="58"/>
      <c r="Q285" s="57"/>
    </row>
    <row r="286" spans="1:17" ht="13.5" customHeight="1" x14ac:dyDescent="0.25">
      <c r="A286" s="152"/>
      <c r="B286" s="153"/>
      <c r="C286" s="153"/>
      <c r="D286" s="154"/>
      <c r="E286" s="154"/>
      <c r="F286" s="154"/>
      <c r="G286" s="153"/>
      <c r="H286" s="155"/>
      <c r="I286" s="156"/>
      <c r="J286" s="155"/>
      <c r="K286" s="155"/>
      <c r="L286" s="155"/>
      <c r="M286" s="155"/>
      <c r="N286" s="157"/>
      <c r="O286" s="157"/>
      <c r="P286" s="158"/>
      <c r="Q286" s="159"/>
    </row>
    <row r="287" spans="1:17" ht="13.5" customHeight="1" x14ac:dyDescent="0.25">
      <c r="A287" s="152"/>
      <c r="B287" s="153"/>
      <c r="C287" s="153"/>
      <c r="D287" s="154"/>
      <c r="E287" s="154"/>
      <c r="F287" s="154"/>
      <c r="G287" s="153"/>
      <c r="H287" s="155"/>
      <c r="I287" s="156"/>
      <c r="J287" s="191" t="s">
        <v>545</v>
      </c>
      <c r="K287" s="192"/>
      <c r="L287" s="192"/>
      <c r="M287" s="192"/>
      <c r="N287" s="192"/>
      <c r="O287" s="192"/>
      <c r="P287" s="192"/>
      <c r="Q287" s="192"/>
    </row>
    <row r="288" spans="1:17" ht="12.75" customHeight="1" x14ac:dyDescent="0.25">
      <c r="A288" s="152"/>
      <c r="B288" s="153"/>
      <c r="C288" s="160"/>
      <c r="D288" s="154"/>
      <c r="E288" s="154"/>
      <c r="F288" s="154"/>
      <c r="G288" s="153"/>
      <c r="H288" s="155"/>
      <c r="I288" s="156"/>
      <c r="J288" s="191" t="s">
        <v>546</v>
      </c>
      <c r="K288" s="192"/>
      <c r="L288" s="192"/>
      <c r="M288" s="192"/>
      <c r="N288" s="192"/>
      <c r="O288" s="192"/>
      <c r="P288" s="192"/>
      <c r="Q288" s="192"/>
    </row>
    <row r="289" spans="1:17" ht="12.75" customHeight="1" x14ac:dyDescent="0.25">
      <c r="A289" s="152"/>
      <c r="B289" s="153"/>
      <c r="C289" s="160"/>
      <c r="D289" s="154"/>
      <c r="E289" s="154"/>
      <c r="F289" s="154"/>
      <c r="G289" s="153"/>
      <c r="H289" s="155"/>
      <c r="I289" s="156"/>
      <c r="J289" s="191" t="s">
        <v>547</v>
      </c>
      <c r="K289" s="192"/>
      <c r="L289" s="192"/>
      <c r="M289" s="192"/>
      <c r="N289" s="192"/>
      <c r="O289" s="192"/>
      <c r="P289" s="192"/>
      <c r="Q289" s="192"/>
    </row>
    <row r="290" spans="1:17" ht="36.75" customHeight="1" x14ac:dyDescent="0.25">
      <c r="A290" s="152"/>
      <c r="B290" s="153"/>
      <c r="C290" s="160"/>
      <c r="D290" s="154"/>
      <c r="E290" s="154"/>
      <c r="F290" s="154"/>
      <c r="G290" s="153"/>
      <c r="H290" s="155"/>
      <c r="I290" s="156"/>
      <c r="J290" s="155"/>
      <c r="K290" s="155"/>
      <c r="L290" s="161"/>
      <c r="M290" s="161"/>
      <c r="N290" s="162"/>
      <c r="O290" s="172" t="s">
        <v>558</v>
      </c>
      <c r="P290" s="163"/>
      <c r="Q290" s="164"/>
    </row>
    <row r="291" spans="1:17" ht="12.75" customHeight="1" x14ac:dyDescent="0.25">
      <c r="A291" s="152"/>
      <c r="B291" s="153"/>
      <c r="C291" s="160"/>
      <c r="D291" s="154"/>
      <c r="E291" s="154"/>
      <c r="F291" s="154"/>
      <c r="G291" s="153"/>
      <c r="H291" s="155"/>
      <c r="I291" s="156"/>
      <c r="J291" s="193" t="s">
        <v>548</v>
      </c>
      <c r="K291" s="192"/>
      <c r="L291" s="192"/>
      <c r="M291" s="192"/>
      <c r="N291" s="192"/>
      <c r="O291" s="192"/>
      <c r="P291" s="192"/>
      <c r="Q291" s="192"/>
    </row>
  </sheetData>
  <mergeCells count="522">
    <mergeCell ref="G189:G190"/>
    <mergeCell ref="G191:G192"/>
    <mergeCell ref="G193:G194"/>
    <mergeCell ref="G195:G196"/>
    <mergeCell ref="G197:G198"/>
    <mergeCell ref="F133:F135"/>
    <mergeCell ref="F136:F138"/>
    <mergeCell ref="C166:C199"/>
    <mergeCell ref="F142:F143"/>
    <mergeCell ref="F140:F141"/>
    <mergeCell ref="F149:F150"/>
    <mergeCell ref="F151:F152"/>
    <mergeCell ref="F164:F165"/>
    <mergeCell ref="E164:E165"/>
    <mergeCell ref="F156:F157"/>
    <mergeCell ref="E156:E157"/>
    <mergeCell ref="F154:F155"/>
    <mergeCell ref="E151:E152"/>
    <mergeCell ref="F146:F147"/>
    <mergeCell ref="F144:F145"/>
    <mergeCell ref="F161:F163"/>
    <mergeCell ref="F158:F159"/>
    <mergeCell ref="E161:E163"/>
    <mergeCell ref="E154:E155"/>
    <mergeCell ref="F166:F199"/>
    <mergeCell ref="E166:E199"/>
    <mergeCell ref="E124:E132"/>
    <mergeCell ref="C151:C152"/>
    <mergeCell ref="C154:C155"/>
    <mergeCell ref="B151:B152"/>
    <mergeCell ref="C124:C132"/>
    <mergeCell ref="B124:B132"/>
    <mergeCell ref="B133:B135"/>
    <mergeCell ref="C140:C141"/>
    <mergeCell ref="E140:E141"/>
    <mergeCell ref="E142:E143"/>
    <mergeCell ref="E146:E147"/>
    <mergeCell ref="E149:E150"/>
    <mergeCell ref="E144:E145"/>
    <mergeCell ref="E133:E135"/>
    <mergeCell ref="E136:E138"/>
    <mergeCell ref="C133:C135"/>
    <mergeCell ref="C136:C137"/>
    <mergeCell ref="C142:C143"/>
    <mergeCell ref="A45:A47"/>
    <mergeCell ref="A35:A39"/>
    <mergeCell ref="B35:B39"/>
    <mergeCell ref="A41:A42"/>
    <mergeCell ref="B41:B42"/>
    <mergeCell ref="A1:Q1"/>
    <mergeCell ref="A2:Q2"/>
    <mergeCell ref="C48:C52"/>
    <mergeCell ref="C45:C47"/>
    <mergeCell ref="C41:C42"/>
    <mergeCell ref="C35:C39"/>
    <mergeCell ref="E45:E47"/>
    <mergeCell ref="D48:D52"/>
    <mergeCell ref="D45:D47"/>
    <mergeCell ref="G45:K47"/>
    <mergeCell ref="L45:L46"/>
    <mergeCell ref="M45:M46"/>
    <mergeCell ref="H48:K48"/>
    <mergeCell ref="G43:K43"/>
    <mergeCell ref="F45:F47"/>
    <mergeCell ref="D41:K42"/>
    <mergeCell ref="G40:K40"/>
    <mergeCell ref="C4:C16"/>
    <mergeCell ref="A77:A82"/>
    <mergeCell ref="D53:D62"/>
    <mergeCell ref="E121:E122"/>
    <mergeCell ref="D121:D122"/>
    <mergeCell ref="F111:F112"/>
    <mergeCell ref="F109:F110"/>
    <mergeCell ref="E94:E105"/>
    <mergeCell ref="F94:F105"/>
    <mergeCell ref="F118:F119"/>
    <mergeCell ref="E111:E112"/>
    <mergeCell ref="E109:E110"/>
    <mergeCell ref="D94:D105"/>
    <mergeCell ref="D111:D112"/>
    <mergeCell ref="F113:F114"/>
    <mergeCell ref="C65:C75"/>
    <mergeCell ref="D65:D75"/>
    <mergeCell ref="F65:F75"/>
    <mergeCell ref="B118:B119"/>
    <mergeCell ref="B113:B114"/>
    <mergeCell ref="E115:E117"/>
    <mergeCell ref="D118:D119"/>
    <mergeCell ref="E118:E119"/>
    <mergeCell ref="D115:D117"/>
    <mergeCell ref="D113:D114"/>
    <mergeCell ref="C77:C82"/>
    <mergeCell ref="B77:B82"/>
    <mergeCell ref="B86:B88"/>
    <mergeCell ref="C86:C88"/>
    <mergeCell ref="B65:B75"/>
    <mergeCell ref="F115:F117"/>
    <mergeCell ref="F121:F122"/>
    <mergeCell ref="B53:B62"/>
    <mergeCell ref="C53:C62"/>
    <mergeCell ref="C118:C119"/>
    <mergeCell ref="C113:C114"/>
    <mergeCell ref="C115:C117"/>
    <mergeCell ref="E113:E114"/>
    <mergeCell ref="F4:F16"/>
    <mergeCell ref="F35:F39"/>
    <mergeCell ref="E35:E39"/>
    <mergeCell ref="F17:F21"/>
    <mergeCell ref="E48:E52"/>
    <mergeCell ref="E53:E62"/>
    <mergeCell ref="F48:F52"/>
    <mergeCell ref="B4:B16"/>
    <mergeCell ref="A4:A16"/>
    <mergeCell ref="A17:A21"/>
    <mergeCell ref="A22:A34"/>
    <mergeCell ref="D17:D21"/>
    <mergeCell ref="D35:D39"/>
    <mergeCell ref="D4:D16"/>
    <mergeCell ref="E4:E16"/>
    <mergeCell ref="E17:E21"/>
    <mergeCell ref="C22:C34"/>
    <mergeCell ref="C17:C21"/>
    <mergeCell ref="B17:B21"/>
    <mergeCell ref="B22:B34"/>
    <mergeCell ref="B48:B52"/>
    <mergeCell ref="A48:A52"/>
    <mergeCell ref="A53:A62"/>
    <mergeCell ref="B45:B47"/>
    <mergeCell ref="E106:E108"/>
    <mergeCell ref="F89:F92"/>
    <mergeCell ref="F83:F85"/>
    <mergeCell ref="F86:F88"/>
    <mergeCell ref="D77:D82"/>
    <mergeCell ref="D83:D85"/>
    <mergeCell ref="E65:E75"/>
    <mergeCell ref="F106:F108"/>
    <mergeCell ref="D22:D34"/>
    <mergeCell ref="F77:F82"/>
    <mergeCell ref="F53:F62"/>
    <mergeCell ref="E22:E34"/>
    <mergeCell ref="F22:F34"/>
    <mergeCell ref="D86:D88"/>
    <mergeCell ref="E89:E92"/>
    <mergeCell ref="D89:D92"/>
    <mergeCell ref="E77:E82"/>
    <mergeCell ref="E86:E88"/>
    <mergeCell ref="E83:E85"/>
    <mergeCell ref="O136:O138"/>
    <mergeCell ref="O133:O135"/>
    <mergeCell ref="N133:N135"/>
    <mergeCell ref="N136:N138"/>
    <mergeCell ref="N127:N132"/>
    <mergeCell ref="O127:O132"/>
    <mergeCell ref="N140:N141"/>
    <mergeCell ref="P45:P46"/>
    <mergeCell ref="O45:O46"/>
    <mergeCell ref="O113:O114"/>
    <mergeCell ref="O106:O108"/>
    <mergeCell ref="O111:O112"/>
    <mergeCell ref="O115:O117"/>
    <mergeCell ref="N115:N117"/>
    <mergeCell ref="N106:N108"/>
    <mergeCell ref="O94:O105"/>
    <mergeCell ref="N94:N105"/>
    <mergeCell ref="O121:O122"/>
    <mergeCell ref="N121:N122"/>
    <mergeCell ref="N113:N114"/>
    <mergeCell ref="N111:N112"/>
    <mergeCell ref="O109:O110"/>
    <mergeCell ref="N109:N110"/>
    <mergeCell ref="O89:O92"/>
    <mergeCell ref="O142:O143"/>
    <mergeCell ref="O166:O188"/>
    <mergeCell ref="O164:O165"/>
    <mergeCell ref="O161:O163"/>
    <mergeCell ref="O189:O198"/>
    <mergeCell ref="O144:O145"/>
    <mergeCell ref="N144:N145"/>
    <mergeCell ref="N142:N143"/>
    <mergeCell ref="O140:O141"/>
    <mergeCell ref="O221:O225"/>
    <mergeCell ref="O218:O220"/>
    <mergeCell ref="O146:O147"/>
    <mergeCell ref="O200:O202"/>
    <mergeCell ref="O156:O157"/>
    <mergeCell ref="O158:O159"/>
    <mergeCell ref="O154:O155"/>
    <mergeCell ref="O149:O150"/>
    <mergeCell ref="O151:O152"/>
    <mergeCell ref="O17:O20"/>
    <mergeCell ref="N17:N20"/>
    <mergeCell ref="O77:O82"/>
    <mergeCell ref="O65:O74"/>
    <mergeCell ref="N65:N74"/>
    <mergeCell ref="N53:N61"/>
    <mergeCell ref="N50:N51"/>
    <mergeCell ref="N45:N46"/>
    <mergeCell ref="O4:O15"/>
    <mergeCell ref="N4:N15"/>
    <mergeCell ref="N89:N92"/>
    <mergeCell ref="N77:N82"/>
    <mergeCell ref="O86:O88"/>
    <mergeCell ref="N86:N88"/>
    <mergeCell ref="O35:O38"/>
    <mergeCell ref="O22:O33"/>
    <mergeCell ref="N35:N38"/>
    <mergeCell ref="N22:N33"/>
    <mergeCell ref="O83:O85"/>
    <mergeCell ref="N83:N85"/>
    <mergeCell ref="Q189:Q190"/>
    <mergeCell ref="L197:L198"/>
    <mergeCell ref="P197:P198"/>
    <mergeCell ref="Q197:Q198"/>
    <mergeCell ref="P195:P196"/>
    <mergeCell ref="Q195:Q196"/>
    <mergeCell ref="P193:P194"/>
    <mergeCell ref="Q191:Q192"/>
    <mergeCell ref="Q193:Q194"/>
    <mergeCell ref="M195:M196"/>
    <mergeCell ref="L189:L190"/>
    <mergeCell ref="M189:M190"/>
    <mergeCell ref="L191:L192"/>
    <mergeCell ref="M191:M192"/>
    <mergeCell ref="L193:L194"/>
    <mergeCell ref="M193:M194"/>
    <mergeCell ref="L195:L196"/>
    <mergeCell ref="P191:P192"/>
    <mergeCell ref="P189:P190"/>
    <mergeCell ref="M197:M198"/>
    <mergeCell ref="N166:N199"/>
    <mergeCell ref="J288:Q288"/>
    <mergeCell ref="J289:Q289"/>
    <mergeCell ref="J287:Q287"/>
    <mergeCell ref="J291:Q291"/>
    <mergeCell ref="N239:N241"/>
    <mergeCell ref="N234:N238"/>
    <mergeCell ref="N232:N233"/>
    <mergeCell ref="O267:O270"/>
    <mergeCell ref="O265:O266"/>
    <mergeCell ref="O271:O272"/>
    <mergeCell ref="O273:O275"/>
    <mergeCell ref="O282:O283"/>
    <mergeCell ref="O276:O277"/>
    <mergeCell ref="O284:O285"/>
    <mergeCell ref="O278:O279"/>
    <mergeCell ref="O280:O281"/>
    <mergeCell ref="O262:O264"/>
    <mergeCell ref="N271:N272"/>
    <mergeCell ref="N282:N283"/>
    <mergeCell ref="N276:N277"/>
    <mergeCell ref="N278:N279"/>
    <mergeCell ref="N280:N281"/>
    <mergeCell ref="N284:N285"/>
    <mergeCell ref="N267:N270"/>
    <mergeCell ref="N273:N275"/>
    <mergeCell ref="N203:N217"/>
    <mergeCell ref="N221:N225"/>
    <mergeCell ref="N218:N220"/>
    <mergeCell ref="N226:N227"/>
    <mergeCell ref="N228:N231"/>
    <mergeCell ref="O228:O231"/>
    <mergeCell ref="O226:O227"/>
    <mergeCell ref="O255:O258"/>
    <mergeCell ref="O259:O261"/>
    <mergeCell ref="O239:O241"/>
    <mergeCell ref="O234:O238"/>
    <mergeCell ref="O203:O217"/>
    <mergeCell ref="O246:O249"/>
    <mergeCell ref="O250:O252"/>
    <mergeCell ref="O253:O254"/>
    <mergeCell ref="O242:O243"/>
    <mergeCell ref="O244:O245"/>
    <mergeCell ref="O232:O233"/>
    <mergeCell ref="N262:N264"/>
    <mergeCell ref="N265:N266"/>
    <mergeCell ref="N244:N245"/>
    <mergeCell ref="N246:N249"/>
    <mergeCell ref="N255:N258"/>
    <mergeCell ref="N253:N254"/>
    <mergeCell ref="N250:N252"/>
    <mergeCell ref="N242:N243"/>
    <mergeCell ref="N259:N261"/>
    <mergeCell ref="N146:N147"/>
    <mergeCell ref="N151:N152"/>
    <mergeCell ref="N149:N150"/>
    <mergeCell ref="N156:N157"/>
    <mergeCell ref="N158:N159"/>
    <mergeCell ref="N200:N202"/>
    <mergeCell ref="N161:N163"/>
    <mergeCell ref="N164:N165"/>
    <mergeCell ref="N154:N155"/>
    <mergeCell ref="C164:C165"/>
    <mergeCell ref="C158:C159"/>
    <mergeCell ref="C161:C163"/>
    <mergeCell ref="C282:C283"/>
    <mergeCell ref="C284:C285"/>
    <mergeCell ref="D164:D165"/>
    <mergeCell ref="D166:D199"/>
    <mergeCell ref="B166:B199"/>
    <mergeCell ref="C109:C110"/>
    <mergeCell ref="B109:B110"/>
    <mergeCell ref="B111:B112"/>
    <mergeCell ref="B149:B150"/>
    <mergeCell ref="B144:B145"/>
    <mergeCell ref="B280:B281"/>
    <mergeCell ref="B284:B285"/>
    <mergeCell ref="C255:C258"/>
    <mergeCell ref="D255:D258"/>
    <mergeCell ref="C271:C272"/>
    <mergeCell ref="C280:C281"/>
    <mergeCell ref="C278:C279"/>
    <mergeCell ref="C273:C275"/>
    <mergeCell ref="C276:C277"/>
    <mergeCell ref="C200:C202"/>
    <mergeCell ref="C226:C227"/>
    <mergeCell ref="D161:D163"/>
    <mergeCell ref="D151:D152"/>
    <mergeCell ref="B161:B163"/>
    <mergeCell ref="B83:B85"/>
    <mergeCell ref="C83:C85"/>
    <mergeCell ref="A106:A108"/>
    <mergeCell ref="A113:A114"/>
    <mergeCell ref="A94:A105"/>
    <mergeCell ref="A89:A92"/>
    <mergeCell ref="A118:A119"/>
    <mergeCell ref="A86:A88"/>
    <mergeCell ref="A83:A85"/>
    <mergeCell ref="A133:A135"/>
    <mergeCell ref="A136:A138"/>
    <mergeCell ref="B146:B147"/>
    <mergeCell ref="C146:C147"/>
    <mergeCell ref="C144:C145"/>
    <mergeCell ref="C149:C150"/>
    <mergeCell ref="B142:B143"/>
    <mergeCell ref="B89:B92"/>
    <mergeCell ref="B94:B105"/>
    <mergeCell ref="C94:C105"/>
    <mergeCell ref="C89:C92"/>
    <mergeCell ref="D109:D110"/>
    <mergeCell ref="A164:A165"/>
    <mergeCell ref="B164:B165"/>
    <mergeCell ref="B154:B155"/>
    <mergeCell ref="A154:A155"/>
    <mergeCell ref="B115:B117"/>
    <mergeCell ref="B121:B122"/>
    <mergeCell ref="A115:A117"/>
    <mergeCell ref="A121:A122"/>
    <mergeCell ref="A111:A112"/>
    <mergeCell ref="B158:B159"/>
    <mergeCell ref="B136:B138"/>
    <mergeCell ref="B140:B141"/>
    <mergeCell ref="A156:A157"/>
    <mergeCell ref="B156:B157"/>
    <mergeCell ref="A158:A159"/>
    <mergeCell ref="A65:A75"/>
    <mergeCell ref="D144:D145"/>
    <mergeCell ref="D146:D147"/>
    <mergeCell ref="D156:D157"/>
    <mergeCell ref="D154:D155"/>
    <mergeCell ref="D142:D143"/>
    <mergeCell ref="D149:D150"/>
    <mergeCell ref="D124:D132"/>
    <mergeCell ref="D133:D135"/>
    <mergeCell ref="D136:D138"/>
    <mergeCell ref="D140:D141"/>
    <mergeCell ref="A124:A132"/>
    <mergeCell ref="A151:A152"/>
    <mergeCell ref="A149:A150"/>
    <mergeCell ref="A144:A145"/>
    <mergeCell ref="A146:A147"/>
    <mergeCell ref="A142:A143"/>
    <mergeCell ref="A140:A141"/>
    <mergeCell ref="D106:D108"/>
    <mergeCell ref="C121:C122"/>
    <mergeCell ref="C111:C112"/>
    <mergeCell ref="C106:C108"/>
    <mergeCell ref="C156:C157"/>
    <mergeCell ref="B106:B108"/>
    <mergeCell ref="F282:F283"/>
    <mergeCell ref="F284:F285"/>
    <mergeCell ref="D265:D266"/>
    <mergeCell ref="D259:D261"/>
    <mergeCell ref="E265:E266"/>
    <mergeCell ref="E259:E261"/>
    <mergeCell ref="D267:D270"/>
    <mergeCell ref="D282:D283"/>
    <mergeCell ref="A109:A110"/>
    <mergeCell ref="A284:A285"/>
    <mergeCell ref="A280:A281"/>
    <mergeCell ref="A166:A199"/>
    <mergeCell ref="A282:A283"/>
    <mergeCell ref="B282:B283"/>
    <mergeCell ref="B250:B252"/>
    <mergeCell ref="B253:B254"/>
    <mergeCell ref="A161:A163"/>
    <mergeCell ref="B276:B277"/>
    <mergeCell ref="A276:A277"/>
    <mergeCell ref="A278:A279"/>
    <mergeCell ref="B278:B279"/>
    <mergeCell ref="B200:B202"/>
    <mergeCell ref="A200:A202"/>
    <mergeCell ref="B203:B217"/>
    <mergeCell ref="E282:E283"/>
    <mergeCell ref="E280:E281"/>
    <mergeCell ref="D280:D281"/>
    <mergeCell ref="D278:D279"/>
    <mergeCell ref="D284:D285"/>
    <mergeCell ref="D273:D275"/>
    <mergeCell ref="D271:D272"/>
    <mergeCell ref="D276:D277"/>
    <mergeCell ref="E278:E279"/>
    <mergeCell ref="E284:E285"/>
    <mergeCell ref="E273:E275"/>
    <mergeCell ref="E271:E272"/>
    <mergeCell ref="E276:E277"/>
    <mergeCell ref="A234:A238"/>
    <mergeCell ref="F234:F238"/>
    <mergeCell ref="F232:F233"/>
    <mergeCell ref="F244:F245"/>
    <mergeCell ref="F276:F277"/>
    <mergeCell ref="F278:F279"/>
    <mergeCell ref="F267:F270"/>
    <mergeCell ref="F271:F272"/>
    <mergeCell ref="F259:F261"/>
    <mergeCell ref="F265:F266"/>
    <mergeCell ref="F262:F264"/>
    <mergeCell ref="E255:E258"/>
    <mergeCell ref="F255:F258"/>
    <mergeCell ref="E267:E270"/>
    <mergeCell ref="B255:B258"/>
    <mergeCell ref="D262:D264"/>
    <mergeCell ref="C262:C264"/>
    <mergeCell ref="E262:E264"/>
    <mergeCell ref="C265:C266"/>
    <mergeCell ref="C259:C261"/>
    <mergeCell ref="C267:C270"/>
    <mergeCell ref="D244:D245"/>
    <mergeCell ref="D242:D243"/>
    <mergeCell ref="D239:D241"/>
    <mergeCell ref="A203:A217"/>
    <mergeCell ref="A259:A261"/>
    <mergeCell ref="A253:A254"/>
    <mergeCell ref="A255:A258"/>
    <mergeCell ref="A250:A252"/>
    <mergeCell ref="B267:B270"/>
    <mergeCell ref="A273:A275"/>
    <mergeCell ref="B273:B275"/>
    <mergeCell ref="B271:B272"/>
    <mergeCell ref="A271:A272"/>
    <mergeCell ref="A267:A270"/>
    <mergeCell ref="B265:B266"/>
    <mergeCell ref="B262:B264"/>
    <mergeCell ref="B259:B261"/>
    <mergeCell ref="A265:A266"/>
    <mergeCell ref="A262:A264"/>
    <mergeCell ref="B232:B233"/>
    <mergeCell ref="B228:B231"/>
    <mergeCell ref="A218:A220"/>
    <mergeCell ref="A221:A225"/>
    <mergeCell ref="A228:A231"/>
    <mergeCell ref="A226:A227"/>
    <mergeCell ref="B234:B238"/>
    <mergeCell ref="A232:A233"/>
    <mergeCell ref="F200:F202"/>
    <mergeCell ref="F203:F217"/>
    <mergeCell ref="E218:E220"/>
    <mergeCell ref="E221:E225"/>
    <mergeCell ref="E203:E217"/>
    <mergeCell ref="E200:E202"/>
    <mergeCell ref="D221:D225"/>
    <mergeCell ref="E234:E238"/>
    <mergeCell ref="C228:C231"/>
    <mergeCell ref="D200:D202"/>
    <mergeCell ref="D203:D217"/>
    <mergeCell ref="D232:D233"/>
    <mergeCell ref="D228:D231"/>
    <mergeCell ref="D226:D227"/>
    <mergeCell ref="C234:C238"/>
    <mergeCell ref="D234:D238"/>
    <mergeCell ref="C203:C217"/>
    <mergeCell ref="D218:D220"/>
    <mergeCell ref="E226:E227"/>
    <mergeCell ref="E232:E233"/>
    <mergeCell ref="E228:E231"/>
    <mergeCell ref="F228:F231"/>
    <mergeCell ref="F226:F227"/>
    <mergeCell ref="B221:B225"/>
    <mergeCell ref="B226:B227"/>
    <mergeCell ref="C218:C220"/>
    <mergeCell ref="C221:C225"/>
    <mergeCell ref="C232:C233"/>
    <mergeCell ref="B218:B220"/>
    <mergeCell ref="F221:F225"/>
    <mergeCell ref="F218:F220"/>
    <mergeCell ref="A246:A249"/>
    <mergeCell ref="B246:B249"/>
    <mergeCell ref="C239:C241"/>
    <mergeCell ref="B239:B241"/>
    <mergeCell ref="C242:C243"/>
    <mergeCell ref="C244:C245"/>
    <mergeCell ref="B242:B243"/>
    <mergeCell ref="B244:B245"/>
    <mergeCell ref="A242:A243"/>
    <mergeCell ref="A239:A241"/>
    <mergeCell ref="A244:A245"/>
    <mergeCell ref="E246:E249"/>
    <mergeCell ref="F246:F249"/>
    <mergeCell ref="D253:D254"/>
    <mergeCell ref="F253:F254"/>
    <mergeCell ref="D250:D252"/>
    <mergeCell ref="C253:C254"/>
    <mergeCell ref="C250:C252"/>
    <mergeCell ref="F239:F241"/>
    <mergeCell ref="E239:E241"/>
    <mergeCell ref="E242:E243"/>
    <mergeCell ref="E244:E245"/>
    <mergeCell ref="F250:F252"/>
    <mergeCell ref="F242:F243"/>
    <mergeCell ref="E250:E252"/>
    <mergeCell ref="E253:E254"/>
    <mergeCell ref="D246:D249"/>
    <mergeCell ref="C246:C249"/>
  </mergeCells>
  <conditionalFormatting sqref="A3:Q3">
    <cfRule type="notContainsBlanks" dxfId="0" priority="1">
      <formula>LEN(TRIM(A3))&gt;0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horizontalDpi="300" r:id="rId1"/>
  <legacy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MC</vt:lpstr>
      <vt:lpstr>MC!Print_Area</vt:lpstr>
      <vt:lpstr>MC!Print_Titles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2018-08-01T03:42:11Z</dcterms:modified>
</cp:coreProperties>
</file>