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255"/>
  </bookViews>
  <sheets>
    <sheet name="TKB MC" sheetId="1" r:id="rId1"/>
    <sheet name="NN2" sheetId="2" state="hidden" r:id="rId2"/>
  </sheets>
  <definedNames>
    <definedName name="_xlnm.Print_Titles" localSheetId="0">'TKB MC'!$6:$6</definedName>
  </definedNames>
  <calcPr calcId="144525"/>
  <extLst>
    <ext uri="GoogleSheetsCustomDataVersion1">
      <go:sheetsCustomData xmlns:go="http://customooxmlschemas.google.com/" r:id="" roundtripDataSignature="AMtx7mgTXJnFRej9st/d2Zo/57VlxyOq9g=="/>
    </ext>
  </extLst>
</workbook>
</file>

<file path=xl/calcChain.xml><?xml version="1.0" encoding="utf-8"?>
<calcChain xmlns="http://schemas.openxmlformats.org/spreadsheetml/2006/main">
  <c r="L112" i="1" l="1"/>
  <c r="L329" i="1" l="1"/>
  <c r="L324" i="1"/>
  <c r="L321" i="1"/>
  <c r="L316" i="1"/>
  <c r="L314" i="1"/>
  <c r="L312" i="1"/>
  <c r="L309" i="1"/>
  <c r="L304" i="1"/>
  <c r="L302" i="1"/>
  <c r="L300" i="1"/>
  <c r="L298" i="1"/>
  <c r="L296" i="1"/>
  <c r="L294" i="1"/>
  <c r="L286" i="1"/>
  <c r="L284" i="1"/>
  <c r="L282" i="1"/>
  <c r="L279" i="1"/>
  <c r="L280" i="1" s="1"/>
  <c r="L277" i="1"/>
  <c r="L275" i="1"/>
  <c r="L271" i="1"/>
  <c r="L269" i="1"/>
  <c r="L266" i="1"/>
  <c r="L263" i="1"/>
  <c r="L261" i="1"/>
  <c r="L259" i="1"/>
  <c r="L256" i="1"/>
  <c r="L253" i="1"/>
  <c r="L237" i="1"/>
  <c r="L235" i="1"/>
  <c r="L232" i="1"/>
  <c r="L229" i="1"/>
  <c r="L226" i="1"/>
  <c r="L227" i="1" s="1"/>
  <c r="L219" i="1"/>
  <c r="L215" i="1"/>
  <c r="L212" i="1"/>
  <c r="L208" i="1"/>
  <c r="L206" i="1"/>
  <c r="L203" i="1"/>
  <c r="L194" i="1"/>
  <c r="L189" i="1"/>
  <c r="L178" i="1"/>
  <c r="L161" i="1"/>
  <c r="L159" i="1"/>
  <c r="L154" i="1"/>
  <c r="L152" i="1"/>
  <c r="L150" i="1"/>
  <c r="L148" i="1"/>
  <c r="L144" i="1"/>
  <c r="L142" i="1"/>
  <c r="L139" i="1"/>
  <c r="L137" i="1"/>
  <c r="L135" i="1"/>
  <c r="L131" i="1"/>
  <c r="L126" i="1"/>
  <c r="L124" i="1"/>
  <c r="L122" i="1"/>
  <c r="L115" i="1"/>
  <c r="L99" i="1"/>
  <c r="L65" i="1"/>
  <c r="L51" i="1"/>
  <c r="L48" i="1"/>
  <c r="L40" i="1"/>
  <c r="L26" i="1"/>
</calcChain>
</file>

<file path=xl/sharedStrings.xml><?xml version="1.0" encoding="utf-8"?>
<sst xmlns="http://schemas.openxmlformats.org/spreadsheetml/2006/main" count="1640" uniqueCount="694">
  <si>
    <t>KẾ HOẠCH GIẢNG DẠY CÁC MÔN NGOẠI NGỮ 2 (Dự kiến)</t>
  </si>
  <si>
    <t>HỌC KỲ II NĂM HỌC 2013-2014</t>
  </si>
  <si>
    <t>(Áp dụng từ ngày 13/1- 11/5/2014 đối với QH.2011, 2012, 2013 và từ ngày  6/1/ - 26/1/2014 &amp; 24/3 - 4/5/2014 đối với QH.2010; QH.2010 thực tập 6 tuần từ 10/2 - 23/3/2014)</t>
  </si>
  <si>
    <t>Đối tượng</t>
  </si>
  <si>
    <t>Tất cả</t>
  </si>
  <si>
    <t xml:space="preserve">   ĐẠI HỌC QUỐC GIA HÀ NỘI</t>
  </si>
  <si>
    <t>STT</t>
  </si>
  <si>
    <t>Mã môn học</t>
  </si>
  <si>
    <t>Tên môn học</t>
  </si>
  <si>
    <t>Số TC</t>
  </si>
  <si>
    <t>Số tiết</t>
  </si>
  <si>
    <t>Mã lớp môn học</t>
  </si>
  <si>
    <t>Thứ</t>
  </si>
  <si>
    <t>Buổi</t>
  </si>
  <si>
    <t>Tiết</t>
  </si>
  <si>
    <t>PHÒNG</t>
  </si>
  <si>
    <t>GĐ</t>
  </si>
  <si>
    <t>Sĩ số max</t>
  </si>
  <si>
    <t>Sĩ số ĐK</t>
  </si>
  <si>
    <t>TRƯỜNG ĐẠI HỌC NGOẠI NGỮ</t>
  </si>
  <si>
    <t>Họ và tên giáo viên</t>
  </si>
  <si>
    <t>ĐT liên hệ</t>
  </si>
  <si>
    <t>FLF1106</t>
  </si>
  <si>
    <t>THỜI KHÓA BIỂU CÁC HỌC PHẦN CHUNG HỌC KỲ 2 NĂM HỌC 2019-2020</t>
  </si>
  <si>
    <t>Tiếng Anh A2</t>
  </si>
  <si>
    <t>5</t>
  </si>
  <si>
    <t>FLF1106 - 01</t>
  </si>
  <si>
    <t>Sáng</t>
  </si>
  <si>
    <t>1-5</t>
  </si>
  <si>
    <t>(Áp dụng từ ngày 30/12/2019 đến 26/04/2020 đối với các khóa QH2016, QH2017, QH2018 và từ 30/12/2019 đến 07/6/2020 đối với khóa QH2019)</t>
  </si>
  <si>
    <t>Hoàng Thanh Hòa</t>
  </si>
  <si>
    <t>0967173985</t>
  </si>
  <si>
    <t>FLF1106 - 02</t>
  </si>
  <si>
    <t>Phạm Thu Hà</t>
  </si>
  <si>
    <t>0978357389</t>
  </si>
  <si>
    <t>FLF1106 - 03</t>
  </si>
  <si>
    <t>Hoàng Thị Phương Loan</t>
  </si>
  <si>
    <t>0168.9595.358</t>
  </si>
  <si>
    <t>FLF1106 - 04</t>
  </si>
  <si>
    <t>Lâm Thị Thu Hiền</t>
  </si>
  <si>
    <t>FLF1106 - 05</t>
  </si>
  <si>
    <t>Tên học phần</t>
  </si>
  <si>
    <t>FLF1106 - 06</t>
  </si>
  <si>
    <t>HP trước</t>
  </si>
  <si>
    <t>Mã lớp học phần</t>
  </si>
  <si>
    <t>FLF1106 - 07</t>
  </si>
  <si>
    <t>Chiều</t>
  </si>
  <si>
    <t>7-11</t>
  </si>
  <si>
    <t>Sĩ số sv ĐK</t>
  </si>
  <si>
    <t>Ngôn ngữ/Đơn vị giảng dạy</t>
  </si>
  <si>
    <t>Đối tượng học</t>
  </si>
  <si>
    <t>FLF1106 - 08</t>
  </si>
  <si>
    <t>Đinh Thu Trang</t>
  </si>
  <si>
    <t>0983161289</t>
  </si>
  <si>
    <t>FLF1108</t>
  </si>
  <si>
    <t>Tiếng Anh B2</t>
  </si>
  <si>
    <t>FLF1306</t>
  </si>
  <si>
    <t>Tiếng Pháp A2</t>
  </si>
  <si>
    <t>I</t>
  </si>
  <si>
    <t>FLF1306 -01</t>
  </si>
  <si>
    <t>Cao Sỹ Việt</t>
  </si>
  <si>
    <t>0975998174</t>
  </si>
  <si>
    <t xml:space="preserve">Các học phần dành cho sinh viên khóa QH2019.F1 </t>
  </si>
  <si>
    <t>FLF1306 -02</t>
  </si>
  <si>
    <t>Đường Thu Minh</t>
  </si>
  <si>
    <t>0913084107</t>
  </si>
  <si>
    <t>FLF1306 -03</t>
  </si>
  <si>
    <t>Lê Hải Yến</t>
  </si>
  <si>
    <t>FLF1308</t>
  </si>
  <si>
    <t>Tiếng Pháp B2</t>
  </si>
  <si>
    <t>Lê Xuân Thắng</t>
  </si>
  <si>
    <t>0903275976</t>
  </si>
  <si>
    <t>FLF1406</t>
  </si>
  <si>
    <t>Tiếng Trung Quốc A2</t>
  </si>
  <si>
    <t>FLF1406 - 01</t>
  </si>
  <si>
    <t>Nguyễn Thị Luyện</t>
  </si>
  <si>
    <t>PHI1006</t>
  </si>
  <si>
    <t>FLF1406 - 02</t>
  </si>
  <si>
    <t>Triết học Mác Lênin</t>
  </si>
  <si>
    <t>FLF1406 - 03</t>
  </si>
  <si>
    <t>Bùi Thị Mai Hương</t>
  </si>
  <si>
    <t>3</t>
  </si>
  <si>
    <t>FLF1406 - 04</t>
  </si>
  <si>
    <t>45</t>
  </si>
  <si>
    <t>FLF1406 - 05</t>
  </si>
  <si>
    <t>PHI 1006-01</t>
  </si>
  <si>
    <t>Lê Huy Hoàng</t>
  </si>
  <si>
    <t>FLF1408</t>
  </si>
  <si>
    <t>Tiếng Trung Quốc B2</t>
  </si>
  <si>
    <t>1-3</t>
  </si>
  <si>
    <t>FLF1506</t>
  </si>
  <si>
    <t>Tiếng Đức A2</t>
  </si>
  <si>
    <t>HT1</t>
  </si>
  <si>
    <t>Bùi Minh Trang</t>
  </si>
  <si>
    <t>0966728786</t>
  </si>
  <si>
    <t>FLF1606</t>
  </si>
  <si>
    <t>Tiếng Nhật A2</t>
  </si>
  <si>
    <t>B2</t>
  </si>
  <si>
    <t>FLF1606 - 01</t>
  </si>
  <si>
    <t>Giang Thị Thanh Nhã</t>
  </si>
  <si>
    <t>0966052369</t>
  </si>
  <si>
    <t>FLF1606 - 02</t>
  </si>
  <si>
    <t>FLF1608</t>
  </si>
  <si>
    <t>Tiếng Nhật B2</t>
  </si>
  <si>
    <t>Nguyễn Huyền Trang
Trần Tố Nga</t>
  </si>
  <si>
    <t>0943070188
0986808883</t>
  </si>
  <si>
    <t xml:space="preserve">FLF1706 </t>
  </si>
  <si>
    <t>Tiếng Hàn Quốc A2</t>
  </si>
  <si>
    <t>FLF1706 - 01</t>
  </si>
  <si>
    <t>Bùi Thị Thu Hiền</t>
  </si>
  <si>
    <t>0915-241-652</t>
  </si>
  <si>
    <t>FLF1706 - 02</t>
  </si>
  <si>
    <t>Đỗ Phương Thùy</t>
  </si>
  <si>
    <t>0975-391-327</t>
  </si>
  <si>
    <t>FLF1708</t>
  </si>
  <si>
    <t>Tiếng Hàn Quốc B2</t>
  </si>
  <si>
    <t>Phạm Thị Tuyết</t>
  </si>
  <si>
    <t>0904-876-081</t>
  </si>
  <si>
    <t>PHI 1006-02</t>
  </si>
  <si>
    <t>FLF1905</t>
  </si>
  <si>
    <t>Tiếng Thái A2</t>
  </si>
  <si>
    <t>FLF1905 - 01</t>
  </si>
  <si>
    <t>108</t>
  </si>
  <si>
    <t>4-6</t>
  </si>
  <si>
    <t xml:space="preserve">Nguyễn Thị Vân Chi </t>
  </si>
  <si>
    <t>0989.477.781</t>
  </si>
  <si>
    <t>FLF1908</t>
  </si>
  <si>
    <t>Tiếng Thái B2</t>
  </si>
  <si>
    <t>PHI 1006-03</t>
  </si>
  <si>
    <t>Co 7 SV</t>
  </si>
  <si>
    <t>HT2</t>
  </si>
  <si>
    <t>PHI 1006-04</t>
  </si>
  <si>
    <t>PHI 1006-05</t>
  </si>
  <si>
    <t>PHI 1006-06</t>
  </si>
  <si>
    <t>TL. HIỆU TRƯỞNG</t>
  </si>
  <si>
    <t>PHI 1006-07</t>
  </si>
  <si>
    <t>KT. TRƯỞNG PHÒNG ĐÀO TẠO</t>
  </si>
  <si>
    <t>PHÓ TRƯỞNG PHÒNG</t>
  </si>
  <si>
    <t>PHI 1006-08</t>
  </si>
  <si>
    <t>PHI 1006-09</t>
  </si>
  <si>
    <t>ThS. Ngô Việt Hà Phương</t>
  </si>
  <si>
    <t>PHI 1006-10</t>
  </si>
  <si>
    <t>PHI 1006-11</t>
  </si>
  <si>
    <t>PHI 1006-12</t>
  </si>
  <si>
    <t>PHI 1006-13</t>
  </si>
  <si>
    <t>PHI 1006-14</t>
  </si>
  <si>
    <t>PHI 1006-15</t>
  </si>
  <si>
    <t>7-9</t>
  </si>
  <si>
    <t>PHI 1006-16</t>
  </si>
  <si>
    <t>PHI 1006-17</t>
  </si>
  <si>
    <t>PHI 1006-18</t>
  </si>
  <si>
    <t>Giáo dục an ninh - quốc phòng</t>
  </si>
  <si>
    <t>Trung tâm GDQPAN</t>
  </si>
  <si>
    <t>QH2019</t>
  </si>
  <si>
    <t>Giáo dục thể chất</t>
  </si>
  <si>
    <t>Trung tâm GDTC&amp;TT</t>
  </si>
  <si>
    <t>FLF1008</t>
  </si>
  <si>
    <t>FLF1008-01</t>
  </si>
  <si>
    <t>1-4</t>
  </si>
  <si>
    <t>C1</t>
  </si>
  <si>
    <t>Tiếng Việt
Khoa tiếng Anh</t>
  </si>
  <si>
    <t xml:space="preserve">QH2019 hệ chuẩn 
</t>
  </si>
  <si>
    <t>FLF1008-02</t>
  </si>
  <si>
    <t>7-10</t>
  </si>
  <si>
    <t>FLF1008-03</t>
  </si>
  <si>
    <t>FLF1008-04</t>
  </si>
  <si>
    <t>FLF1008-05</t>
  </si>
  <si>
    <t>FLF1008-06</t>
  </si>
  <si>
    <t>FLF1008-07</t>
  </si>
  <si>
    <t>FLF1008-08</t>
  </si>
  <si>
    <t>FLF1008-09</t>
  </si>
  <si>
    <t>FLF1008-10</t>
  </si>
  <si>
    <t>FLF1008-11</t>
  </si>
  <si>
    <t>FLF1007</t>
  </si>
  <si>
    <t>FLF1007-01</t>
  </si>
  <si>
    <t>HT Vũ Đình Liên</t>
  </si>
  <si>
    <t>K.Pháp</t>
  </si>
  <si>
    <t>Trung tâm CNTT TT&amp;HL
Học trực tuyến</t>
  </si>
  <si>
    <t xml:space="preserve">QH2019 
</t>
  </si>
  <si>
    <t>FLF1007-02</t>
  </si>
  <si>
    <t>FLF1007-03</t>
  </si>
  <si>
    <t>FLF1007-04</t>
  </si>
  <si>
    <t>FLF1007-05</t>
  </si>
  <si>
    <t xml:space="preserve">HIS1056
</t>
  </si>
  <si>
    <t>6</t>
  </si>
  <si>
    <t>12</t>
  </si>
  <si>
    <t>CT Khoa Pháp</t>
  </si>
  <si>
    <t>Tiếng Việt/
Bộ môn 
Ngôn ngữ &amp;
VHVN</t>
  </si>
  <si>
    <t xml:space="preserve">Khóa QH2019
 (các khoa trừ khoa Sư phạm tiếng Anh)
</t>
  </si>
  <si>
    <t xml:space="preserve">HIS1056-02
</t>
  </si>
  <si>
    <t>107</t>
  </si>
  <si>
    <t>Tiếng Anh/ 
Bộ môn CNĐNA</t>
  </si>
  <si>
    <t>Khóa QH2019
(dành cho sv đạt trình độ tiếng Anh từ B2 trở lên)</t>
  </si>
  <si>
    <t>Nguyễn Mai Phương</t>
  </si>
  <si>
    <t>0916471797</t>
  </si>
  <si>
    <t>VLF1052</t>
  </si>
  <si>
    <t>Nhập môn Việt ngữ</t>
  </si>
  <si>
    <t>VLF1052-01</t>
  </si>
  <si>
    <t>HT6</t>
  </si>
  <si>
    <t>Tiếng Việt
 BM NN&amp;VH VN</t>
  </si>
  <si>
    <t>QH2019 CLCTT23</t>
  </si>
  <si>
    <t>VLF1052-02</t>
  </si>
  <si>
    <t>VLF1052-03</t>
  </si>
  <si>
    <t>VLF1052-04</t>
  </si>
  <si>
    <t>VLF1052-05</t>
  </si>
  <si>
    <t>VLF1052-06</t>
  </si>
  <si>
    <t>VLF1052-07</t>
  </si>
  <si>
    <t>VLF1052-08</t>
  </si>
  <si>
    <t>VLF1052-09</t>
  </si>
  <si>
    <t>HT5</t>
  </si>
  <si>
    <t>VLF1052-10</t>
  </si>
  <si>
    <t>VLF1052-11</t>
  </si>
  <si>
    <t>VLF1052-12</t>
  </si>
  <si>
    <t>VLF1052-13</t>
  </si>
  <si>
    <t>Các học phần Ngoại ngữ 2 dành cho sinh viên QH2019</t>
  </si>
  <si>
    <t>FLF1108***</t>
  </si>
  <si>
    <t>Tiếng Anh CLC2</t>
  </si>
  <si>
    <t>120</t>
  </si>
  <si>
    <t>FLF1108***-01</t>
  </si>
  <si>
    <t>2-5</t>
  </si>
  <si>
    <t>102</t>
  </si>
  <si>
    <t>B3</t>
  </si>
  <si>
    <t>Ngô Huyền</t>
  </si>
  <si>
    <t>Đinh Trang</t>
  </si>
  <si>
    <t>FLF1108***-02</t>
  </si>
  <si>
    <t>Lâm Thu Hiền</t>
  </si>
  <si>
    <t>Hoàng Loan</t>
  </si>
  <si>
    <t>FLF1108***-03</t>
  </si>
  <si>
    <t>103</t>
  </si>
  <si>
    <t>Kim Chi</t>
  </si>
  <si>
    <t>FLF1108***-04</t>
  </si>
  <si>
    <t>104</t>
  </si>
  <si>
    <t>Kiều Hạnh</t>
  </si>
  <si>
    <t>ĐInh Trang</t>
  </si>
  <si>
    <t>FLF1108***-05</t>
  </si>
  <si>
    <t>Nguyễn Thanh Hòa</t>
  </si>
  <si>
    <t>Vũ Văn Duy</t>
  </si>
  <si>
    <t>FLF1108***-06</t>
  </si>
  <si>
    <t>Nguyễn Thị Thanh Hòa</t>
  </si>
  <si>
    <t>Nguyễn Ngân Hà</t>
  </si>
  <si>
    <t>FLF1108***-07</t>
  </si>
  <si>
    <t>105</t>
  </si>
  <si>
    <t>Chu Thị Huyền Mi</t>
  </si>
  <si>
    <t>FLF1108***-08</t>
  </si>
  <si>
    <t>Phan Thị Ngọc Lệ</t>
  </si>
  <si>
    <t>FLF1108***-09</t>
  </si>
  <si>
    <t>Ngô Thị Huyền</t>
  </si>
  <si>
    <t>Đinh Thị Thu Trang</t>
  </si>
  <si>
    <t>FLF1108***-10</t>
  </si>
  <si>
    <t>106</t>
  </si>
  <si>
    <t>FLF1108***-11</t>
  </si>
  <si>
    <t>Phan Ngọc Lệ</t>
  </si>
  <si>
    <t>FLF1108***-12</t>
  </si>
  <si>
    <t>ĐInh Thu Trang</t>
  </si>
  <si>
    <t>FLF1108***-13</t>
  </si>
  <si>
    <t>202</t>
  </si>
  <si>
    <t>Minh Châm</t>
  </si>
  <si>
    <t>Chu Huyền Mi</t>
  </si>
  <si>
    <t>FLF1108***-14</t>
  </si>
  <si>
    <t>204</t>
  </si>
  <si>
    <t>FLF1108***-15</t>
  </si>
  <si>
    <t>205</t>
  </si>
  <si>
    <t>Nguyễn Kim Chi</t>
  </si>
  <si>
    <t>FLF1108***-16</t>
  </si>
  <si>
    <t>FLF1107***</t>
  </si>
  <si>
    <t>Tiếng Anh CLC1</t>
  </si>
  <si>
    <t>FLF1107***-01</t>
  </si>
  <si>
    <t>4</t>
  </si>
  <si>
    <t>206</t>
  </si>
  <si>
    <t>Khoa Tiếng Anh</t>
  </si>
  <si>
    <t>302</t>
  </si>
  <si>
    <t>FLF1107***-03</t>
  </si>
  <si>
    <t>2</t>
  </si>
  <si>
    <t>FLF1107***-04</t>
  </si>
  <si>
    <t>FLF1107***-05</t>
  </si>
  <si>
    <t>304</t>
  </si>
  <si>
    <t>FLF1107***-06</t>
  </si>
  <si>
    <t>Tiếng Anh Bổ trợ 2</t>
  </si>
  <si>
    <t>Lớp 01</t>
  </si>
  <si>
    <t>FLF1107B</t>
  </si>
  <si>
    <t>Tiếng Anh B1</t>
  </si>
  <si>
    <t>801</t>
  </si>
  <si>
    <t>A2</t>
  </si>
  <si>
    <t>Khoa TIếng Anh</t>
  </si>
  <si>
    <t>QH2019 hệ chuẩn 
(Nhà trường đã đăng ký cho SV. Trong trường hợp nếu không đúng lớp ở HK1, SV xóa và đăng ký lại)</t>
  </si>
  <si>
    <t>802</t>
  </si>
  <si>
    <t>FLF1307***</t>
  </si>
  <si>
    <t>Tiếng Pháp CLC1</t>
  </si>
  <si>
    <t>FLF1307***-01</t>
  </si>
  <si>
    <t>303</t>
  </si>
  <si>
    <t>Khoa NN&amp;VH Pháp</t>
  </si>
  <si>
    <t>QH2019 CLCTT23
(Nhà trường đã đăng ký cho SV. Trong trường hợp nếu không đúng lớp ở HK1, SV xóa và đăng ký lại)</t>
  </si>
  <si>
    <t>FLF1307B</t>
  </si>
  <si>
    <t>Tiếng Pháp B1</t>
  </si>
  <si>
    <t>FLF1307-01</t>
  </si>
  <si>
    <t>406</t>
  </si>
  <si>
    <t>QH2019 hệ chuẩn
(Nhà trường đã đăng ký cho SV. Trong trường hợp nếu không đúng lớp ở HK1, SV xóa và đăng ký lại)</t>
  </si>
  <si>
    <t>FLF1407***</t>
  </si>
  <si>
    <t>Tiếng Trung Quốc CLC1</t>
  </si>
  <si>
    <t>FLF1407***-01</t>
  </si>
  <si>
    <t>Khoa NN&amp;VH Trung Quốc</t>
  </si>
  <si>
    <t>Dương Thùy Dương</t>
  </si>
  <si>
    <t>0982044968</t>
  </si>
  <si>
    <t>FLF1407***-02</t>
  </si>
  <si>
    <t>FLF1407***-03</t>
  </si>
  <si>
    <t>FLF1407***-04</t>
  </si>
  <si>
    <t>Phạm Thị Minh Tường</t>
  </si>
  <si>
    <t>0904685828</t>
  </si>
  <si>
    <t>FLF1407B</t>
  </si>
  <si>
    <t>Tiếng Trung Quốc B1</t>
  </si>
  <si>
    <t>FLF1407-01</t>
  </si>
  <si>
    <t>Khoa NN&amp;VH
 Trung Quốc</t>
  </si>
  <si>
    <t>QH2019 hệ chuẩn
(Nhà trường đã đăng ký cho SV. Trong trường hợp nếu không đúng lớp ở HK1, SV xóa và đăng ký lại)</t>
  </si>
  <si>
    <t>FLF1407-02</t>
  </si>
  <si>
    <t>803</t>
  </si>
  <si>
    <t>FLF1507***</t>
  </si>
  <si>
    <t>Tiếng Đức CLC1</t>
  </si>
  <si>
    <t>FLF1507***-01</t>
  </si>
  <si>
    <t>Khoa NN&amp;VH Đức</t>
  </si>
  <si>
    <t>QH2019 CLCTT23
(Nhà trường đã đăng ký cho SV. Trong trường hợp nếu không đúng lớp ở HK1, SV xóa và đăng ký lại)</t>
  </si>
  <si>
    <t>FLF1507B</t>
  </si>
  <si>
    <t>Tiếng Đức B1</t>
  </si>
  <si>
    <t>804</t>
  </si>
  <si>
    <t>FLF1607***</t>
  </si>
  <si>
    <t>Tiếng Nhật CLC1</t>
  </si>
  <si>
    <t>FLF1607***-01</t>
  </si>
  <si>
    <t>Khoa NN&amp;VH Nhật</t>
  </si>
  <si>
    <t>FLF1607***-02</t>
  </si>
  <si>
    <t>FLF1607B</t>
  </si>
  <si>
    <t>Tiếng Nhật B1</t>
  </si>
  <si>
    <t>FLF1707***</t>
  </si>
  <si>
    <t>Tiếng Hàn Quốc CLC1</t>
  </si>
  <si>
    <t>Khoa NN&amp;VH Hàn Quốc</t>
  </si>
  <si>
    <t>404</t>
  </si>
  <si>
    <t>FLF1707B</t>
  </si>
  <si>
    <t>Tiếng Hàn Quốc B1</t>
  </si>
  <si>
    <t>FLF1707-01</t>
  </si>
  <si>
    <t>FLF1907***</t>
  </si>
  <si>
    <t>Tiếng Thái CLC1</t>
  </si>
  <si>
    <t>405</t>
  </si>
  <si>
    <t>BM CNĐNA</t>
  </si>
  <si>
    <t>FLF1907B</t>
  </si>
  <si>
    <t>Tiếng Thái B1</t>
  </si>
  <si>
    <t>FLF1907-01</t>
  </si>
  <si>
    <t>FLF1807***</t>
  </si>
  <si>
    <t>Tiếng Tây Ban Nha CLC1</t>
  </si>
  <si>
    <t>ĐSQ TBN</t>
  </si>
  <si>
    <t>FLF1807B</t>
  </si>
  <si>
    <t>Tiếng Tây Ban Nha B1</t>
  </si>
  <si>
    <t>806</t>
  </si>
  <si>
    <t>FLF2107B</t>
  </si>
  <si>
    <t>Tiếng Italia B1</t>
  </si>
  <si>
    <t>FLF2107 - 01</t>
  </si>
  <si>
    <t>ĐSQ Italia</t>
  </si>
  <si>
    <t>FLF2207B</t>
  </si>
  <si>
    <t>Tiếng Lào B1</t>
  </si>
  <si>
    <t>II</t>
  </si>
  <si>
    <t xml:space="preserve">Các học phần dành cho sinh viên khóa QH2018.F1 </t>
  </si>
  <si>
    <t>HIS1002</t>
  </si>
  <si>
    <t>Đường lối lãnh đạo của Đảng CSVN</t>
  </si>
  <si>
    <t>HIS 1002-01</t>
  </si>
  <si>
    <t>HT4</t>
  </si>
  <si>
    <t>Tiếng Việt / 
Mời giảng ĐH KHXH và NV</t>
  </si>
  <si>
    <t>QH2018</t>
  </si>
  <si>
    <t>HIS 1002-02</t>
  </si>
  <si>
    <t>HIS 1002-03</t>
  </si>
  <si>
    <t>HIS 1002-04</t>
  </si>
  <si>
    <t>HIS 1002-05</t>
  </si>
  <si>
    <t>HIS 1002-06</t>
  </si>
  <si>
    <t>HT3</t>
  </si>
  <si>
    <t>HIS 1002-07</t>
  </si>
  <si>
    <t>HIS 1002-08</t>
  </si>
  <si>
    <t>HIS 1002-09</t>
  </si>
  <si>
    <t>HIS 1002-10</t>
  </si>
  <si>
    <t>HIS 1002-11</t>
  </si>
  <si>
    <t>HIS 1002-12</t>
  </si>
  <si>
    <t>HIS 1002-13</t>
  </si>
  <si>
    <t>HIS 1002-14</t>
  </si>
  <si>
    <t>HIS 1002-15</t>
  </si>
  <si>
    <t>PSF3007</t>
  </si>
  <si>
    <t>Tâm lí học</t>
  </si>
  <si>
    <t>PSF3007-01</t>
  </si>
  <si>
    <t>201</t>
  </si>
  <si>
    <t>Tiếng Việt/
Bộ môn 
Tâm lý GD</t>
  </si>
  <si>
    <t>QH2018 chuyên ngành sư phạm (328sv)</t>
  </si>
  <si>
    <t>PSF3007-02</t>
  </si>
  <si>
    <t>PSF3007-03</t>
  </si>
  <si>
    <t>PSF3007-04</t>
  </si>
  <si>
    <t>PSF3007-05</t>
  </si>
  <si>
    <t>PSF3007-06</t>
  </si>
  <si>
    <t>PSF3007-07</t>
  </si>
  <si>
    <t>PSF3007-08</t>
  </si>
  <si>
    <t>PSF3007-09</t>
  </si>
  <si>
    <t>PSF3007-10</t>
  </si>
  <si>
    <t>MAT1078</t>
  </si>
  <si>
    <t>Thống kê cho khoa học xã hội</t>
  </si>
  <si>
    <t>30</t>
  </si>
  <si>
    <t>MAT1078-01</t>
  </si>
  <si>
    <t>1-2</t>
  </si>
  <si>
    <t>Tiếng Việt/
Mời giảng</t>
  </si>
  <si>
    <t>Nguyễn Đăng Hùng</t>
  </si>
  <si>
    <t>0 838502159</t>
  </si>
  <si>
    <t>MAT1078-02</t>
  </si>
  <si>
    <t>3-4</t>
  </si>
  <si>
    <t>MAT1078-03</t>
  </si>
  <si>
    <t>5-6</t>
  </si>
  <si>
    <t>Nguyễn Trọng Toàn</t>
  </si>
  <si>
    <t>MAT1078-04</t>
  </si>
  <si>
    <t>7-8</t>
  </si>
  <si>
    <t>ENG1001</t>
  </si>
  <si>
    <t>Địa lý đại cương
(Học bằng tiếng Anh)</t>
  </si>
  <si>
    <t>ENG1001-01</t>
  </si>
  <si>
    <t>Tiếng Anh /
 Khoa NN&amp;VH CNNTA</t>
  </si>
  <si>
    <t>QH2018 dành cho sinh viên khoa Sư phạm tiếng Anh</t>
  </si>
  <si>
    <t>ENG1001-02</t>
  </si>
  <si>
    <t>ENG1001-03</t>
  </si>
  <si>
    <t>ENG1001-04</t>
  </si>
  <si>
    <t>ENG1001-05</t>
  </si>
  <si>
    <t>ENG1001-06</t>
  </si>
  <si>
    <t>ENG1001-07</t>
  </si>
  <si>
    <t>ENG1001-08</t>
  </si>
  <si>
    <t>KOR1001</t>
  </si>
  <si>
    <t>Địa lí đại cương
(Học bằng tiếng Hàn Quốc)</t>
  </si>
  <si>
    <t>KOR1001-01</t>
  </si>
  <si>
    <t>610</t>
  </si>
  <si>
    <t>Tiếng Hàn / Khoa NN&amp;VH Hàn Quốc</t>
  </si>
  <si>
    <t>QH2018 dành cho sinh viên khoa NN&amp;VH Hàn Quốc</t>
  </si>
  <si>
    <t>KOR1001-02</t>
  </si>
  <si>
    <t>GER1001</t>
  </si>
  <si>
    <t>Địa lí đại cương
(Học bằng tiếng Đức)</t>
  </si>
  <si>
    <t>GER1001-01</t>
  </si>
  <si>
    <t>Tiếng Đức / Khoa NN&amp;VH Đức</t>
  </si>
  <si>
    <t>QH2018 dành cho sinh viên khoa NN&amp;VH Đức</t>
  </si>
  <si>
    <t>CHI1001B</t>
  </si>
  <si>
    <t>Địa lý đại cương 
(Học bằng tiếng Trung Quốc)</t>
  </si>
  <si>
    <t>CHI1001-01</t>
  </si>
  <si>
    <t>101</t>
  </si>
  <si>
    <t>Tiếng Trung Quốc / Khoa NN&amp;VH Trung Quốc</t>
  </si>
  <si>
    <t>QH2018 dành cho sịnh viên khoa NN&amp;VH Trung Quốc</t>
  </si>
  <si>
    <t>Nguyễn Thu Hà</t>
  </si>
  <si>
    <t>CHI1001-02</t>
  </si>
  <si>
    <t>Đinh Văn Hậu</t>
  </si>
  <si>
    <t>CHI1001-03</t>
  </si>
  <si>
    <t>FRE1001B</t>
  </si>
  <si>
    <t>Địa lí đại cương
(Học bằng tiếng Pháp)</t>
  </si>
  <si>
    <t>FRE1001-01</t>
  </si>
  <si>
    <t>Tiếng Pháp / Khoa NN&amp;VH Pháp</t>
  </si>
  <si>
    <t>QH2018 dành cho sinh viên khoa NN&amp;VH Pháp</t>
  </si>
  <si>
    <t>Bùi Thị Ngọc Lan</t>
  </si>
  <si>
    <t>FRE1001-02</t>
  </si>
  <si>
    <t>JAP1001</t>
  </si>
  <si>
    <t>Địa lí địa cương
(Học bằng tiếng Nhật)</t>
  </si>
  <si>
    <t>JAP1001-01</t>
  </si>
  <si>
    <t>611</t>
  </si>
  <si>
    <t>Tiếng Nhật/
 Khoa NN&amp;VH Nhật</t>
  </si>
  <si>
    <t>QH2018 dành cho sinh viên khoa NN&amp;VH Nhật Bản</t>
  </si>
  <si>
    <t>Hoàng Thu Trang</t>
  </si>
  <si>
    <t>JAP1001-02</t>
  </si>
  <si>
    <t>JAP1001-03</t>
  </si>
  <si>
    <t>ARA1001</t>
  </si>
  <si>
    <t>Địa lý đại cương
(Học bằng tiếng Ả Rập)</t>
  </si>
  <si>
    <t>ARA1001-01</t>
  </si>
  <si>
    <t xml:space="preserve"> Tiếng Ả Rập / Khoa NN&amp;VH Ả Rập</t>
  </si>
  <si>
    <t>ENG1002</t>
  </si>
  <si>
    <t>Môi trường và phát triển
(Học bằng tiếng Anh)</t>
  </si>
  <si>
    <t>Không tổ chức mở lớp</t>
  </si>
  <si>
    <t>ARA1002</t>
  </si>
  <si>
    <t>Môi trường và phát triển
(Học bằng tiếng Ả Rập)</t>
  </si>
  <si>
    <t>AR1002-01</t>
  </si>
  <si>
    <t>Tiếng Ả Rập
 Bộ môn NN&amp;VH Ả Rập</t>
  </si>
  <si>
    <t>CHI1002</t>
  </si>
  <si>
    <t>Môi trường và phát triển
(Học bằng tiếng Trung)</t>
  </si>
  <si>
    <t>CHI1002-01</t>
  </si>
  <si>
    <t>Tiếng Trung / Khoa NN&amp;VH Trung Quốc</t>
  </si>
  <si>
    <t>QH2018 dành cho sinh viên khoa NN&amp;VH Trung Quốc</t>
  </si>
  <si>
    <t>Phương Thu</t>
  </si>
  <si>
    <t>0364551273</t>
  </si>
  <si>
    <t>JAP1002</t>
  </si>
  <si>
    <t>Môi trường và phát triển
(Học bằng tiếng Nhật)</t>
  </si>
  <si>
    <t>JAP1002-01</t>
  </si>
  <si>
    <t>Tiếng Nhật / Khoa NN&amp;VH Nhật</t>
  </si>
  <si>
    <t>Đỗ Hoàng Ngân</t>
  </si>
  <si>
    <t>KOR1002</t>
  </si>
  <si>
    <t>Môi trường và phát triển
(Học bằng tiếng Hàn Quốc)</t>
  </si>
  <si>
    <t>KOR1002-01</t>
  </si>
  <si>
    <t>KOR1002-02</t>
  </si>
  <si>
    <t>GER1002</t>
  </si>
  <si>
    <t>Môi trường và phát triển
(Học bằng tiếng Đức)</t>
  </si>
  <si>
    <t>GER1002-01</t>
  </si>
  <si>
    <t>GER1002-02</t>
  </si>
  <si>
    <t>FRE1002</t>
  </si>
  <si>
    <t>Môi trường và phát triển
(Học bằng tiếng Pháp)</t>
  </si>
  <si>
    <t>FRE1002-01</t>
  </si>
  <si>
    <t>Đặng Kim Hoa</t>
  </si>
  <si>
    <t>0916027899</t>
  </si>
  <si>
    <t>Các học phần ngoại ngữ 2 dành cho sinh viên QH2018</t>
  </si>
  <si>
    <t>FLF1108*</t>
  </si>
  <si>
    <t>Tiếng Anh cơ sở 4
(dành cho sv các lớp CLCTT23)</t>
  </si>
  <si>
    <t>75</t>
  </si>
  <si>
    <t>FLF1108*-01</t>
  </si>
  <si>
    <t xml:space="preserve">QH2018 CLC TT23
</t>
  </si>
  <si>
    <t>FLF1108*-02</t>
  </si>
  <si>
    <t>FLF1108*-03</t>
  </si>
  <si>
    <t>FLF1108*-04</t>
  </si>
  <si>
    <t>FLF1108*-05</t>
  </si>
  <si>
    <t>203</t>
  </si>
  <si>
    <t>FLF1108*-06</t>
  </si>
  <si>
    <t>FLF1108*-07</t>
  </si>
  <si>
    <t>FLF1107</t>
  </si>
  <si>
    <t>Tiếng Anh cơ sở 3</t>
  </si>
  <si>
    <t>FLF1107-01</t>
  </si>
  <si>
    <t>2-6</t>
  </si>
  <si>
    <t>207</t>
  </si>
  <si>
    <t>QH2018 hệ chuẩn</t>
  </si>
  <si>
    <t>FLF1108-02</t>
  </si>
  <si>
    <t>Tiếng Anh cơ sở 4</t>
  </si>
  <si>
    <t>FLF1108-01</t>
  </si>
  <si>
    <t>QH2018 CLC cũ</t>
  </si>
  <si>
    <t>FLF1307</t>
  </si>
  <si>
    <t xml:space="preserve">Tiếng Pháp cơ sở 3 </t>
  </si>
  <si>
    <t xml:space="preserve">Tiếng Pháp cơ sở 4 </t>
  </si>
  <si>
    <t>FLF1308-01</t>
  </si>
  <si>
    <t>407</t>
  </si>
  <si>
    <t>FLF1407</t>
  </si>
  <si>
    <t xml:space="preserve">Tiếng Trung Quốc cơ sở 3 </t>
  </si>
  <si>
    <t>QH2018  hệ chuẩn</t>
  </si>
  <si>
    <t>402</t>
  </si>
  <si>
    <t>Tiếng Trung Quốc cơ sở 4</t>
  </si>
  <si>
    <t>FLF1408-01</t>
  </si>
  <si>
    <t>208</t>
  </si>
  <si>
    <t>FLF1408-02</t>
  </si>
  <si>
    <t>FLF1508</t>
  </si>
  <si>
    <t xml:space="preserve">Tiếng Đức cơ sở 4 </t>
  </si>
  <si>
    <t>FLF1508-01</t>
  </si>
  <si>
    <t>QH.2018 CLC cũ</t>
  </si>
  <si>
    <t>FLF1607</t>
  </si>
  <si>
    <t xml:space="preserve">Tiếng Nhật cơ sở 3 </t>
  </si>
  <si>
    <t>FLF1607 - 01</t>
  </si>
  <si>
    <t>301</t>
  </si>
  <si>
    <t xml:space="preserve">Tiếng Nhật cơ sở 4 </t>
  </si>
  <si>
    <t>FLF1608-01</t>
  </si>
  <si>
    <t>FLF1707</t>
  </si>
  <si>
    <t xml:space="preserve">Tiếng Hàn Quốc cơ sở 3 </t>
  </si>
  <si>
    <t xml:space="preserve">Tiếng Hàn Quốc cơ sở 4 </t>
  </si>
  <si>
    <t>FLF1708-01</t>
  </si>
  <si>
    <t>QH2018 CLC</t>
  </si>
  <si>
    <t>FLF1708-02</t>
  </si>
  <si>
    <t>FLF1907</t>
  </si>
  <si>
    <t xml:space="preserve">Tiếng Thái cơ sở 3 </t>
  </si>
  <si>
    <t>Tiếng Thái cơ sở 4</t>
  </si>
  <si>
    <t>FLF1908-01</t>
  </si>
  <si>
    <t>FLF2107</t>
  </si>
  <si>
    <t>Tiếng Italia cơ sở 3</t>
  </si>
  <si>
    <t>III</t>
  </si>
  <si>
    <t>Các học phần dành cho sinh viên khóa QH2017.F1</t>
  </si>
  <si>
    <t>PSF3006</t>
  </si>
  <si>
    <t>Quản lí hành chính nhà nước và quản lí ngành giáo dục đào tạo</t>
  </si>
  <si>
    <t>K Pháp</t>
  </si>
  <si>
    <t>Tiếng Việt/
Bộ môn Tâm lý GD</t>
  </si>
  <si>
    <t>QH2017 chuyên ngành sư phạm (327sv)</t>
  </si>
  <si>
    <t>PSF3006-02</t>
  </si>
  <si>
    <t>PSF3006-03</t>
  </si>
  <si>
    <t>PSF3006-04</t>
  </si>
  <si>
    <t>PSF3006-05</t>
  </si>
  <si>
    <t>PSF3006-06</t>
  </si>
  <si>
    <t>INE1051</t>
  </si>
  <si>
    <t>Kinh tế vĩ mô</t>
  </si>
  <si>
    <t>INE1050</t>
  </si>
  <si>
    <t>INE1051-01</t>
  </si>
  <si>
    <t>Mời giảng
Trường Đại học Kinh tế</t>
  </si>
  <si>
    <t>QH2017 định hướng Kinh tế (86sv)</t>
  </si>
  <si>
    <t>TOU2003</t>
  </si>
  <si>
    <t>Kinh tế du lịch</t>
  </si>
  <si>
    <t>TOU2003-01</t>
  </si>
  <si>
    <t>Mời giảng
Trường Đại học KHXH&amp;NV</t>
  </si>
  <si>
    <t>QH2017 định hướng Du lịch (77sv)</t>
  </si>
  <si>
    <t>TOU3013</t>
  </si>
  <si>
    <t>Hướng dẫn du lịch</t>
  </si>
  <si>
    <t>TOU3013-01</t>
  </si>
  <si>
    <t>Mời giảng
Trường ĐH KH Xã hội và Nhân văn</t>
  </si>
  <si>
    <t>TOU2009</t>
  </si>
  <si>
    <t>Quản trị kinh doanh lữ hành</t>
  </si>
  <si>
    <t>TOU2009-01</t>
  </si>
  <si>
    <t>TOU2008</t>
  </si>
  <si>
    <t>Quản trị kinh doanh khách sạn</t>
  </si>
  <si>
    <t>TOU2008-01</t>
  </si>
  <si>
    <t>PSF3009</t>
  </si>
  <si>
    <t xml:space="preserve">Tâm lí học giảng dạy tiếng nước ngoài
</t>
  </si>
  <si>
    <t>PSF3009-01</t>
  </si>
  <si>
    <t>Tiếng Việt
BM Tâm lý Giáo dục</t>
  </si>
  <si>
    <t>QH2017 chuyên ngành sư phạm
(327sv)</t>
  </si>
  <si>
    <t>PSF3009-02</t>
  </si>
  <si>
    <t>PSF3009-03</t>
  </si>
  <si>
    <t>PSF3009-04</t>
  </si>
  <si>
    <t>IV</t>
  </si>
  <si>
    <t>Các học phần dành cho sinh viên khóa QH2016, 2017, 2018</t>
  </si>
  <si>
    <t>MAT1092</t>
  </si>
  <si>
    <t>Toán cao cấp</t>
  </si>
  <si>
    <t>60</t>
  </si>
  <si>
    <t>MAT1092-01</t>
  </si>
  <si>
    <t>Các khóa QH2017, 2016, 2018</t>
  </si>
  <si>
    <t>MAT1101</t>
  </si>
  <si>
    <t>Xác suất thống kê</t>
  </si>
  <si>
    <t>MAT1101-01</t>
  </si>
  <si>
    <t>Tiếng Việt/
Mời giảng</t>
  </si>
  <si>
    <t>Các khóa QH2016, 2017, 2018</t>
  </si>
  <si>
    <t>0 983100756</t>
  </si>
  <si>
    <t>PHI1005</t>
  </si>
  <si>
    <t>PHI 1005-01</t>
  </si>
  <si>
    <t>Tiếng Việt /
 Mời giảng ĐH KHXH và NV</t>
  </si>
  <si>
    <t>POL1001</t>
  </si>
  <si>
    <t>Tư tưởng Hồ Chí Minh</t>
  </si>
  <si>
    <t>POL 1001-01</t>
  </si>
  <si>
    <t>POL 1001-02</t>
  </si>
  <si>
    <t>POL 1001-03</t>
  </si>
  <si>
    <t>POL 1001-04</t>
  </si>
  <si>
    <t>FLF1003</t>
  </si>
  <si>
    <t>Tư duy duy phán
(dành cho sinh viên khoa Sư phạm tiếng Anh)</t>
  </si>
  <si>
    <t>FLF1003-01</t>
  </si>
  <si>
    <t>Tiếng Anh
Khoa Sư phạm tiếng Anh</t>
  </si>
  <si>
    <t xml:space="preserve">QH2017, QH2018 
</t>
  </si>
  <si>
    <t>FLF1003-02</t>
  </si>
  <si>
    <t>4-5</t>
  </si>
  <si>
    <t>FLF1002</t>
  </si>
  <si>
    <t>Phương pháp nghiên cứu khoa học</t>
  </si>
  <si>
    <t>FLF1002-01</t>
  </si>
  <si>
    <t>Tiếng Việt
BM Tâm lý  Giáo dục</t>
  </si>
  <si>
    <t>FLF1002-02</t>
  </si>
  <si>
    <t>FLF1002-03</t>
  </si>
  <si>
    <t>VLF1053</t>
  </si>
  <si>
    <t>Tiếng Việt Thực hành</t>
  </si>
  <si>
    <t>VLF1053-01</t>
  </si>
  <si>
    <t>Các khóa 
QH2017, 2016, 2018</t>
  </si>
  <si>
    <t>Kỹ năng bổ trợ</t>
  </si>
  <si>
    <t xml:space="preserve">Nơi nhận: </t>
  </si>
  <si>
    <t xml:space="preserve">            KT. HIỆU TRƯỞNG</t>
  </si>
  <si>
    <t xml:space="preserve">       PHÓ TRƯỞNG PHÒNG</t>
  </si>
  <si>
    <t xml:space="preserve">           Nguyễn Việt Hùng   </t>
  </si>
  <si>
    <r>
      <t xml:space="preserve">QH2019 
</t>
    </r>
    <r>
      <rPr>
        <sz val="10"/>
        <color rgb="FFFF0000"/>
        <rFont val="Tahoma"/>
        <family val="2"/>
      </rPr>
      <t xml:space="preserve">(SV các khóa QH2016, 2017, 2018 nếu chưa tích lũy học phần </t>
    </r>
    <r>
      <rPr>
        <b/>
        <sz val="10"/>
        <color rgb="FFFF0000"/>
        <rFont val="Tahoma"/>
        <family val="2"/>
      </rPr>
      <t>Những nguyên lý CB CN Mác-Lênin 1</t>
    </r>
    <r>
      <rPr>
        <sz val="10"/>
        <color rgb="FFFF0000"/>
        <rFont val="Tahoma"/>
        <family val="2"/>
      </rPr>
      <t xml:space="preserve"> có thể đăng ký học phần Triết học Mác Lê-nin để ghi điểm tương đương)</t>
    </r>
  </si>
  <si>
    <r>
      <t xml:space="preserve">Học tập trung tại Trung tâm Giáo dục Quốc phòng An ninh, Hòa Lạc
</t>
    </r>
    <r>
      <rPr>
        <b/>
        <sz val="10"/>
        <color rgb="FFFF0000"/>
        <rFont val="Tahoma"/>
        <family val="2"/>
      </rPr>
      <t xml:space="preserve"> từ 15/3/2020 đến 25/4/2020</t>
    </r>
  </si>
  <si>
    <r>
      <t xml:space="preserve">Công nghệ thông tin và truyền thông. 
(Học phần tự chọn khối II.2)
</t>
    </r>
    <r>
      <rPr>
        <sz val="10"/>
        <color rgb="FFFF0000"/>
        <rFont val="Tahoma"/>
        <family val="2"/>
      </rPr>
      <t>(SV đăng ký trên Portal, có thông báo chi tiết riêng)</t>
    </r>
    <r>
      <rPr>
        <sz val="10"/>
        <color rgb="FF000000"/>
        <rFont val="Tahoma"/>
        <family val="2"/>
      </rPr>
      <t xml:space="preserve">
</t>
    </r>
  </si>
  <si>
    <r>
      <t xml:space="preserve">Cơ sở văn hóa Việt Nam
</t>
    </r>
    <r>
      <rPr>
        <b/>
        <i/>
        <sz val="10"/>
        <color rgb="FFFF0000"/>
        <rFont val="Tahoma"/>
        <family val="2"/>
      </rPr>
      <t xml:space="preserve">
</t>
    </r>
  </si>
  <si>
    <r>
      <t xml:space="preserve">HIS1056-01
</t>
    </r>
    <r>
      <rPr>
        <sz val="10"/>
        <color rgb="FFFF0000"/>
        <rFont val="Tahoma"/>
        <family val="2"/>
      </rPr>
      <t>(có thông báo chi tiết riêng)
SV bắt đầu học 17/01/2020</t>
    </r>
  </si>
  <si>
    <r>
      <t xml:space="preserve">
</t>
    </r>
    <r>
      <rPr>
        <sz val="10"/>
        <color rgb="FF000000"/>
        <rFont val="Tahoma"/>
        <family val="2"/>
      </rPr>
      <t>Tiếng Anh
Khoa Tiếng Anh</t>
    </r>
  </si>
  <si>
    <r>
      <rPr>
        <sz val="10"/>
        <color rgb="FF000000"/>
        <rFont val="Tahoma"/>
        <family val="2"/>
      </rPr>
      <t xml:space="preserve">QH2019 CLCTT23
</t>
    </r>
  </si>
  <si>
    <r>
      <t xml:space="preserve">QH2018 hệ chuẩn
</t>
    </r>
    <r>
      <rPr>
        <sz val="10"/>
        <color rgb="FFFF0000"/>
        <rFont val="Tahoma"/>
        <family val="2"/>
      </rPr>
      <t xml:space="preserve">SV CLCTT23 không đăng ký học phần này
</t>
    </r>
    <r>
      <rPr>
        <sz val="10"/>
        <color rgb="FF000000"/>
        <rFont val="Tahoma"/>
        <family val="2"/>
      </rPr>
      <t xml:space="preserve">
</t>
    </r>
  </si>
  <si>
    <r>
      <t xml:space="preserve">PSF3006-01
</t>
    </r>
    <r>
      <rPr>
        <sz val="10"/>
        <color rgb="FFFF0000"/>
        <rFont val="Tahoma"/>
        <family val="2"/>
      </rPr>
      <t>Học trực tuyến
(có thông báo riêng)
Bắt đầu học từ 16/01/2020</t>
    </r>
  </si>
  <si>
    <t>Phòng</t>
  </si>
  <si>
    <t>TT</t>
  </si>
  <si>
    <t>Mã 
học phần</t>
  </si>
  <si>
    <t>Tiếng Việt /
 Mời giảng ĐHKH XH&amp;NV</t>
  </si>
  <si>
    <r>
      <t xml:space="preserve">Kỹ năng học tập thành công bậc đại học
</t>
    </r>
    <r>
      <rPr>
        <sz val="10"/>
        <color rgb="FFFF0000"/>
        <rFont val="Tahoma"/>
        <family val="2"/>
      </rPr>
      <t>(học 4 tiết/buổi)</t>
    </r>
  </si>
  <si>
    <r>
      <rPr>
        <sz val="10"/>
        <color rgb="FF000000"/>
        <rFont val="Tahoma"/>
        <family val="2"/>
      </rPr>
      <t xml:space="preserve">Các khóa QH2016, 2017, 2018 hệ chuẩn
 </t>
    </r>
    <r>
      <rPr>
        <sz val="10"/>
        <color rgb="FFFF0000"/>
        <rFont val="Tahoma"/>
        <family val="2"/>
      </rPr>
      <t>(SV các lớp CLC cũ không đăng ký học lớp này)</t>
    </r>
  </si>
  <si>
    <t xml:space="preserve"> - Các khoa ĐT, Bộ môn, Phòng HTPT; </t>
  </si>
  <si>
    <t xml:space="preserve"> - Ban Giám hiệu (b/c);</t>
  </si>
  <si>
    <t xml:space="preserve"> - Phòng TTPC; Phòng QT;</t>
  </si>
  <si>
    <t xml:space="preserve"> - Lưu: HCTH, ĐT, Lh 15.</t>
  </si>
  <si>
    <t>Theo kế hoạch của Phòng CT&amp;CTHSSV và các Khoa đào tạo. 
Tích hợp cùng hồ sơ thực tập</t>
  </si>
  <si>
    <t>Những nguyên lý CB chủ nghĩa Mác-Lênin  2</t>
  </si>
  <si>
    <t xml:space="preserve">
FLF1107***-02</t>
  </si>
  <si>
    <t xml:space="preserve">
2-5</t>
  </si>
  <si>
    <t xml:space="preserve">
40</t>
  </si>
  <si>
    <t>FLF1107B-07</t>
  </si>
  <si>
    <t>FLF1107B-08</t>
  </si>
  <si>
    <t>FLF1107B-09</t>
  </si>
  <si>
    <t>FLF1107B-10</t>
  </si>
  <si>
    <t>FLF1107B-11</t>
  </si>
  <si>
    <t>FLF1107B-12</t>
  </si>
  <si>
    <t>FLF1307B-01</t>
  </si>
  <si>
    <t>FLF1407B-01</t>
  </si>
  <si>
    <t>FLF1407B-02</t>
  </si>
  <si>
    <t>FLF1407B-03</t>
  </si>
  <si>
    <t>FLF1507B-01</t>
  </si>
  <si>
    <t>FLF1607B-01</t>
  </si>
  <si>
    <t>FLF1707B-01</t>
  </si>
  <si>
    <t>FLF1907B-01</t>
  </si>
  <si>
    <t>FLF1807B-01</t>
  </si>
  <si>
    <t>FLF2107B - 01</t>
  </si>
  <si>
    <t>FLF1107-02</t>
  </si>
  <si>
    <t>FLF1807***-01</t>
  </si>
  <si>
    <t>QH2019  hệ chuẩn
(Nhà trường đã đăng ký cho SV. Trong trường hợp nếu không đúng lớp ở HK1, SV xóa và đăng ký lại)</t>
  </si>
  <si>
    <t xml:space="preserve">Tiếng Việt/
Mời giảng </t>
  </si>
  <si>
    <t>601</t>
  </si>
  <si>
    <t>604</t>
  </si>
  <si>
    <t>FLF1707***-01</t>
  </si>
  <si>
    <t>FLF1707***-02</t>
  </si>
  <si>
    <t>FLF1707***-03</t>
  </si>
  <si>
    <t>FLF1907***-01</t>
  </si>
  <si>
    <t>FLF2207B-01</t>
  </si>
  <si>
    <t>FLF1007-06</t>
  </si>
  <si>
    <t>FLF1007-07</t>
  </si>
  <si>
    <t>QH2018 dành cho sinh viên BM NN&amp;VH Ả Rập.
Bộ môn đã đăng ký cho sinh viên</t>
  </si>
  <si>
    <t xml:space="preserve">                    đã ký</t>
  </si>
  <si>
    <r>
      <t xml:space="preserve">QH2019 CLCTT23
</t>
    </r>
    <r>
      <rPr>
        <sz val="10"/>
        <rFont val="Tahoma"/>
        <family val="2"/>
      </rPr>
      <t>(Nhà trường đã đăng ký cho SV. Trong trường hợp nếu không đúng lớp như ở HK1, SV xóa và đăng ký lại)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</si>
</sst>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42" x14ac:knownFonts="1">
    <font>
      <sz val="11"/>
      <color rgb="FF000000"/>
      <name val="Calibri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FF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333333"/>
      <name val="Tahoma"/>
      <family val="2"/>
    </font>
    <font>
      <sz val="10"/>
      <color rgb="FF333333"/>
      <name val="Tahoma"/>
      <family val="2"/>
    </font>
    <font>
      <b/>
      <sz val="13"/>
      <color rgb="FF000000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14"/>
      <color rgb="FF000000"/>
      <name val="Tahoma"/>
      <family val="2"/>
    </font>
    <font>
      <sz val="8"/>
      <color theme="1"/>
      <name val="Tahoma"/>
      <family val="2"/>
    </font>
    <font>
      <sz val="13"/>
      <color rgb="FF000000"/>
      <name val="Tahoma"/>
      <family val="2"/>
    </font>
    <font>
      <sz val="13"/>
      <color theme="1"/>
      <name val="Tahoma"/>
      <family val="2"/>
    </font>
    <font>
      <sz val="14"/>
      <color rgb="FF000000"/>
      <name val="Tahoma"/>
      <family val="2"/>
    </font>
    <font>
      <b/>
      <i/>
      <sz val="14"/>
      <color rgb="FF000000"/>
      <name val="Tahoma"/>
      <family val="2"/>
    </font>
    <font>
      <sz val="10"/>
      <name val="Tahoma"/>
      <family val="2"/>
    </font>
    <font>
      <b/>
      <i/>
      <sz val="10"/>
      <color rgb="FFFF0000"/>
      <name val="Tahoma"/>
      <family val="2"/>
    </font>
    <font>
      <sz val="10"/>
      <color rgb="FF3C4043"/>
      <name val="Tahoma"/>
      <family val="2"/>
    </font>
    <font>
      <sz val="10"/>
      <color rgb="FF222222"/>
      <name val="Tahoma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0" tint="-0.14999847407452621"/>
      <name val="Tahoma"/>
      <family val="2"/>
    </font>
    <font>
      <b/>
      <sz val="10"/>
      <color theme="0" tint="-0.14999847407452621"/>
      <name val="Tahoma"/>
      <family val="2"/>
    </font>
    <font>
      <b/>
      <sz val="10"/>
      <color theme="1"/>
      <name val="Tahoma"/>
      <family val="2"/>
      <charset val="163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49" fontId="19" fillId="0" borderId="1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49" fontId="19" fillId="4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49" fontId="19" fillId="0" borderId="1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19" fillId="0" borderId="19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3" fontId="17" fillId="0" borderId="8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9" fontId="19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7" fillId="0" borderId="11" xfId="0" applyFont="1" applyBorder="1"/>
    <xf numFmtId="0" fontId="19" fillId="0" borderId="11" xfId="0" applyFont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wrapText="1"/>
    </xf>
    <xf numFmtId="0" fontId="29" fillId="0" borderId="0" xfId="0" applyFont="1"/>
    <xf numFmtId="0" fontId="23" fillId="0" borderId="0" xfId="0" applyFont="1"/>
    <xf numFmtId="0" fontId="29" fillId="0" borderId="0" xfId="0" applyFont="1" applyAlignment="1">
      <alignment horizontal="center"/>
    </xf>
    <xf numFmtId="0" fontId="26" fillId="0" borderId="0" xfId="0" applyFont="1" applyAlignment="1"/>
    <xf numFmtId="0" fontId="30" fillId="0" borderId="0" xfId="0" applyFont="1"/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6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/>
    </xf>
    <xf numFmtId="0" fontId="12" fillId="0" borderId="0" xfId="0" applyFont="1" applyAlignment="1"/>
    <xf numFmtId="0" fontId="19" fillId="0" borderId="8" xfId="0" applyFont="1" applyBorder="1"/>
    <xf numFmtId="0" fontId="12" fillId="0" borderId="1" xfId="0" applyFont="1" applyBorder="1" applyAlignme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0" fontId="17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left" vertical="center"/>
    </xf>
    <xf numFmtId="49" fontId="19" fillId="7" borderId="15" xfId="0" applyNumberFormat="1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/>
    </xf>
    <xf numFmtId="0" fontId="19" fillId="0" borderId="12" xfId="0" applyFont="1" applyBorder="1"/>
    <xf numFmtId="49" fontId="34" fillId="4" borderId="1" xfId="0" applyNumberFormat="1" applyFont="1" applyFill="1" applyBorder="1" applyAlignment="1">
      <alignment horizontal="left"/>
    </xf>
    <xf numFmtId="49" fontId="34" fillId="4" borderId="0" xfId="0" applyNumberFormat="1" applyFont="1" applyFill="1" applyAlignment="1">
      <alignment horizontal="left"/>
    </xf>
    <xf numFmtId="0" fontId="19" fillId="4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4" borderId="12" xfId="0" applyFont="1" applyFill="1" applyBorder="1"/>
    <xf numFmtId="0" fontId="19" fillId="0" borderId="10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4" xfId="0" applyFont="1" applyBorder="1"/>
    <xf numFmtId="0" fontId="19" fillId="0" borderId="11" xfId="0" applyFont="1" applyBorder="1"/>
    <xf numFmtId="0" fontId="34" fillId="4" borderId="2" xfId="0" applyFont="1" applyFill="1" applyBorder="1" applyAlignment="1">
      <alignment horizontal="left"/>
    </xf>
    <xf numFmtId="0" fontId="35" fillId="4" borderId="1" xfId="0" applyFont="1" applyFill="1" applyBorder="1" applyAlignment="1">
      <alignment horizontal="left"/>
    </xf>
    <xf numFmtId="0" fontId="34" fillId="4" borderId="0" xfId="0" applyFont="1" applyFill="1" applyAlignment="1">
      <alignment horizontal="left"/>
    </xf>
    <xf numFmtId="0" fontId="34" fillId="4" borderId="1" xfId="0" quotePrefix="1" applyFont="1" applyFill="1" applyBorder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12" fillId="4" borderId="0" xfId="0" applyNumberFormat="1" applyFont="1" applyFill="1" applyAlignment="1">
      <alignment horizontal="center"/>
    </xf>
    <xf numFmtId="49" fontId="12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left" wrapText="1"/>
    </xf>
    <xf numFmtId="0" fontId="15" fillId="0" borderId="0" xfId="0" applyFont="1" applyAlignment="1"/>
    <xf numFmtId="0" fontId="39" fillId="5" borderId="1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center" vertical="center"/>
    </xf>
    <xf numFmtId="49" fontId="39" fillId="5" borderId="1" xfId="0" applyNumberFormat="1" applyFont="1" applyFill="1" applyBorder="1" applyAlignment="1">
      <alignment horizontal="center" vertical="center"/>
    </xf>
    <xf numFmtId="49" fontId="40" fillId="5" borderId="11" xfId="0" applyNumberFormat="1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3" fontId="39" fillId="5" borderId="1" xfId="0" applyNumberFormat="1" applyFont="1" applyFill="1" applyBorder="1" applyAlignment="1">
      <alignment horizontal="center" vertical="center"/>
    </xf>
    <xf numFmtId="49" fontId="40" fillId="5" borderId="1" xfId="0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3" fontId="38" fillId="0" borderId="8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/>
    </xf>
    <xf numFmtId="49" fontId="36" fillId="0" borderId="8" xfId="0" applyNumberFormat="1" applyFont="1" applyFill="1" applyBorder="1" applyAlignment="1">
      <alignment horizontal="left" vertical="center"/>
    </xf>
    <xf numFmtId="0" fontId="36" fillId="0" borderId="0" xfId="0" applyFont="1" applyFill="1" applyAlignment="1"/>
    <xf numFmtId="0" fontId="18" fillId="0" borderId="8" xfId="0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49" fontId="25" fillId="0" borderId="8" xfId="0" applyNumberFormat="1" applyFont="1" applyFill="1" applyBorder="1" applyAlignment="1">
      <alignment horizontal="left" vertical="center"/>
    </xf>
    <xf numFmtId="0" fontId="15" fillId="0" borderId="0" xfId="0" applyFont="1" applyFill="1" applyAlignment="1"/>
    <xf numFmtId="49" fontId="19" fillId="0" borderId="7" xfId="0" applyNumberFormat="1" applyFont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left" wrapText="1"/>
    </xf>
    <xf numFmtId="3" fontId="14" fillId="0" borderId="5" xfId="0" applyNumberFormat="1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3" fontId="41" fillId="0" borderId="5" xfId="0" applyNumberFormat="1" applyFont="1" applyBorder="1" applyAlignment="1">
      <alignment horizontal="center" vertical="center"/>
    </xf>
    <xf numFmtId="0" fontId="12" fillId="0" borderId="0" xfId="0" applyFont="1" applyAlignment="1"/>
    <xf numFmtId="49" fontId="19" fillId="0" borderId="2" xfId="0" applyNumberFormat="1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4" xfId="0" applyFont="1" applyBorder="1"/>
    <xf numFmtId="0" fontId="19" fillId="0" borderId="5" xfId="0" applyFont="1" applyBorder="1" applyAlignment="1">
      <alignment horizontal="center" vertical="center"/>
    </xf>
    <xf numFmtId="0" fontId="32" fillId="0" borderId="12" xfId="0" applyFont="1" applyBorder="1"/>
    <xf numFmtId="0" fontId="32" fillId="0" borderId="8" xfId="0" applyFont="1" applyBorder="1"/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32" fillId="0" borderId="14" xfId="0" applyFont="1" applyBorder="1"/>
    <xf numFmtId="0" fontId="32" fillId="0" borderId="11" xfId="0" applyFont="1" applyBorder="1"/>
    <xf numFmtId="0" fontId="12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49" fontId="19" fillId="0" borderId="1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/>
    <xf numFmtId="0" fontId="19" fillId="0" borderId="1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/>
    <xf numFmtId="0" fontId="36" fillId="0" borderId="4" xfId="0" applyFont="1" applyFill="1" applyBorder="1"/>
    <xf numFmtId="49" fontId="27" fillId="0" borderId="6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/>
    <xf numFmtId="49" fontId="19" fillId="0" borderId="19" xfId="0" applyNumberFormat="1" applyFont="1" applyBorder="1" applyAlignment="1">
      <alignment horizontal="center" vertical="center"/>
    </xf>
    <xf numFmtId="0" fontId="32" fillId="0" borderId="20" xfId="0" applyFont="1" applyBorder="1"/>
    <xf numFmtId="0" fontId="32" fillId="0" borderId="9" xfId="0" applyFont="1" applyBorder="1"/>
    <xf numFmtId="3" fontId="19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32" fillId="0" borderId="13" xfId="0" applyFont="1" applyBorder="1"/>
    <xf numFmtId="0" fontId="32" fillId="0" borderId="18" xfId="0" applyFont="1" applyBorder="1"/>
    <xf numFmtId="0" fontId="32" fillId="0" borderId="10" xfId="0" applyFont="1" applyBorder="1"/>
    <xf numFmtId="3" fontId="19" fillId="0" borderId="19" xfId="0" applyNumberFormat="1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32" fillId="0" borderId="8" xfId="0" applyFont="1" applyBorder="1" applyAlignment="1">
      <alignment vertical="top"/>
    </xf>
    <xf numFmtId="49" fontId="19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36" fillId="0" borderId="10" xfId="0" applyFont="1" applyFill="1" applyBorder="1"/>
    <xf numFmtId="0" fontId="36" fillId="0" borderId="11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/>
    <xf numFmtId="0" fontId="38" fillId="0" borderId="9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3" fontId="24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top" wrapText="1"/>
    </xf>
    <xf numFmtId="0" fontId="11" fillId="7" borderId="2" xfId="0" applyFont="1" applyFill="1" applyBorder="1" applyAlignment="1">
      <alignment horizontal="left" vertical="center"/>
    </xf>
    <xf numFmtId="3" fontId="19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12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928"/>
  <sheetViews>
    <sheetView tabSelected="1" view="pageBreakPreview" topLeftCell="A3" zoomScaleNormal="100" zoomScaleSheetLayoutView="100" workbookViewId="0">
      <pane xSplit="13" ySplit="4" topLeftCell="N226" activePane="bottomRight" state="frozen"/>
      <selection activeCell="A3" sqref="A3"/>
      <selection pane="topRight" activeCell="N3" sqref="N3"/>
      <selection pane="bottomLeft" activeCell="A7" sqref="A7"/>
      <selection pane="bottomRight" activeCell="N100" sqref="N100:N111"/>
    </sheetView>
  </sheetViews>
  <sheetFormatPr defaultColWidth="14.42578125" defaultRowHeight="15" customHeight="1" x14ac:dyDescent="0.2"/>
  <cols>
    <col min="1" max="1" width="5.140625" style="45" customWidth="1"/>
    <col min="2" max="2" width="12.85546875" style="45" customWidth="1"/>
    <col min="3" max="3" width="26.85546875" style="45" customWidth="1"/>
    <col min="4" max="4" width="5.7109375" style="45" customWidth="1"/>
    <col min="5" max="5" width="5.85546875" style="45" customWidth="1"/>
    <col min="6" max="6" width="7.85546875" style="45" customWidth="1"/>
    <col min="7" max="7" width="18.28515625" style="45" customWidth="1"/>
    <col min="8" max="8" width="5.5703125" style="45" customWidth="1"/>
    <col min="9" max="9" width="6.85546875" style="45" customWidth="1"/>
    <col min="10" max="10" width="9.42578125" style="45" customWidth="1"/>
    <col min="11" max="11" width="9" style="45" customWidth="1"/>
    <col min="12" max="12" width="9.42578125" style="45" customWidth="1"/>
    <col min="13" max="13" width="8.28515625" style="45" customWidth="1"/>
    <col min="14" max="14" width="24.5703125" style="45" customWidth="1"/>
    <col min="15" max="15" width="33.42578125" style="45" customWidth="1"/>
    <col min="16" max="16" width="23.7109375" style="45" customWidth="1"/>
    <col min="17" max="17" width="14.7109375" style="45" customWidth="1"/>
    <col min="18" max="16384" width="14.42578125" style="45"/>
  </cols>
  <sheetData>
    <row r="1" spans="1:17" ht="18" customHeight="1" x14ac:dyDescent="0.2">
      <c r="A1" s="39" t="s">
        <v>5</v>
      </c>
      <c r="B1" s="40"/>
      <c r="C1" s="41"/>
      <c r="D1" s="40"/>
      <c r="E1" s="40"/>
      <c r="F1" s="40"/>
      <c r="G1" s="40"/>
      <c r="H1" s="40"/>
      <c r="I1" s="42"/>
      <c r="J1" s="43"/>
      <c r="K1" s="43"/>
      <c r="L1" s="44"/>
      <c r="M1" s="40"/>
      <c r="N1" s="40"/>
      <c r="O1" s="40"/>
      <c r="P1" s="40"/>
      <c r="Q1" s="39"/>
    </row>
    <row r="2" spans="1:17" ht="18.75" customHeight="1" x14ac:dyDescent="0.2">
      <c r="A2" s="46" t="s">
        <v>19</v>
      </c>
      <c r="B2" s="40"/>
      <c r="C2" s="41"/>
      <c r="D2" s="40"/>
      <c r="E2" s="40"/>
      <c r="F2" s="40"/>
      <c r="G2" s="40"/>
      <c r="H2" s="40"/>
      <c r="I2" s="42"/>
      <c r="J2" s="43"/>
      <c r="K2" s="43"/>
      <c r="L2" s="44"/>
      <c r="M2" s="40"/>
      <c r="N2" s="40"/>
      <c r="O2" s="40"/>
      <c r="P2" s="40"/>
      <c r="Q2" s="39"/>
    </row>
    <row r="3" spans="1:17" ht="47.25" customHeight="1" x14ac:dyDescent="0.2">
      <c r="A3" s="388" t="s">
        <v>23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</row>
    <row r="4" spans="1:17" ht="21" customHeight="1" x14ac:dyDescent="0.2">
      <c r="A4" s="382" t="s">
        <v>29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</row>
    <row r="5" spans="1:17" ht="12.75" customHeight="1" x14ac:dyDescent="0.2">
      <c r="A5" s="47"/>
      <c r="B5" s="48"/>
      <c r="C5" s="49"/>
      <c r="D5" s="48"/>
      <c r="E5" s="48"/>
      <c r="F5" s="48"/>
      <c r="G5" s="48"/>
      <c r="H5" s="48"/>
      <c r="I5" s="48"/>
      <c r="J5" s="50"/>
      <c r="K5" s="50"/>
      <c r="L5" s="51"/>
      <c r="M5" s="48"/>
      <c r="N5" s="48"/>
      <c r="O5" s="48"/>
      <c r="P5" s="48"/>
      <c r="Q5" s="52"/>
    </row>
    <row r="6" spans="1:17" ht="45" customHeight="1" x14ac:dyDescent="0.2">
      <c r="A6" s="53" t="s">
        <v>648</v>
      </c>
      <c r="B6" s="53" t="s">
        <v>649</v>
      </c>
      <c r="C6" s="53" t="s">
        <v>41</v>
      </c>
      <c r="D6" s="54" t="s">
        <v>9</v>
      </c>
      <c r="E6" s="55" t="s">
        <v>10</v>
      </c>
      <c r="F6" s="54" t="s">
        <v>43</v>
      </c>
      <c r="G6" s="53" t="s">
        <v>44</v>
      </c>
      <c r="H6" s="53" t="s">
        <v>12</v>
      </c>
      <c r="I6" s="54" t="s">
        <v>14</v>
      </c>
      <c r="J6" s="54" t="s">
        <v>647</v>
      </c>
      <c r="K6" s="53" t="s">
        <v>16</v>
      </c>
      <c r="L6" s="56" t="s">
        <v>17</v>
      </c>
      <c r="M6" s="56" t="s">
        <v>48</v>
      </c>
      <c r="N6" s="56" t="s">
        <v>49</v>
      </c>
      <c r="O6" s="56" t="s">
        <v>50</v>
      </c>
      <c r="P6" s="57" t="s">
        <v>20</v>
      </c>
      <c r="Q6" s="58" t="s">
        <v>21</v>
      </c>
    </row>
    <row r="7" spans="1:17" s="271" customFormat="1" ht="24.75" customHeight="1" x14ac:dyDescent="0.2">
      <c r="A7" s="267" t="s">
        <v>58</v>
      </c>
      <c r="B7" s="384" t="s">
        <v>62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7"/>
      <c r="N7" s="268"/>
      <c r="O7" s="268"/>
      <c r="P7" s="269"/>
      <c r="Q7" s="270"/>
    </row>
    <row r="8" spans="1:17" s="220" customFormat="1" ht="24.75" customHeight="1" x14ac:dyDescent="0.2">
      <c r="A8" s="324">
        <v>1</v>
      </c>
      <c r="B8" s="326" t="s">
        <v>76</v>
      </c>
      <c r="C8" s="389" t="s">
        <v>78</v>
      </c>
      <c r="D8" s="319" t="s">
        <v>81</v>
      </c>
      <c r="E8" s="319" t="s">
        <v>83</v>
      </c>
      <c r="F8" s="59"/>
      <c r="G8" s="60" t="s">
        <v>85</v>
      </c>
      <c r="H8" s="61">
        <v>2</v>
      </c>
      <c r="I8" s="62" t="s">
        <v>89</v>
      </c>
      <c r="J8" s="63" t="s">
        <v>92</v>
      </c>
      <c r="K8" s="64" t="s">
        <v>97</v>
      </c>
      <c r="L8" s="61">
        <v>90</v>
      </c>
      <c r="M8" s="65"/>
      <c r="N8" s="350" t="s">
        <v>650</v>
      </c>
      <c r="O8" s="351" t="s">
        <v>638</v>
      </c>
      <c r="P8" s="66"/>
      <c r="Q8" s="83"/>
    </row>
    <row r="9" spans="1:17" s="220" customFormat="1" ht="24.75" customHeight="1" x14ac:dyDescent="0.2">
      <c r="A9" s="314"/>
      <c r="B9" s="314"/>
      <c r="C9" s="390"/>
      <c r="D9" s="314"/>
      <c r="E9" s="314"/>
      <c r="F9" s="67"/>
      <c r="G9" s="68" t="s">
        <v>118</v>
      </c>
      <c r="H9" s="61">
        <v>2</v>
      </c>
      <c r="I9" s="62" t="s">
        <v>123</v>
      </c>
      <c r="J9" s="63" t="s">
        <v>92</v>
      </c>
      <c r="K9" s="64" t="s">
        <v>97</v>
      </c>
      <c r="L9" s="61">
        <v>90</v>
      </c>
      <c r="M9" s="65"/>
      <c r="N9" s="314"/>
      <c r="O9" s="314"/>
      <c r="P9" s="66"/>
      <c r="Q9" s="83"/>
    </row>
    <row r="10" spans="1:17" s="220" customFormat="1" ht="24.75" customHeight="1" x14ac:dyDescent="0.2">
      <c r="A10" s="314"/>
      <c r="B10" s="314"/>
      <c r="C10" s="390"/>
      <c r="D10" s="314"/>
      <c r="E10" s="314"/>
      <c r="F10" s="67"/>
      <c r="G10" s="60" t="s">
        <v>128</v>
      </c>
      <c r="H10" s="61">
        <v>2</v>
      </c>
      <c r="I10" s="62" t="s">
        <v>89</v>
      </c>
      <c r="J10" s="63" t="s">
        <v>130</v>
      </c>
      <c r="K10" s="64" t="s">
        <v>97</v>
      </c>
      <c r="L10" s="61">
        <v>90</v>
      </c>
      <c r="M10" s="65"/>
      <c r="N10" s="314"/>
      <c r="O10" s="314"/>
      <c r="P10" s="66"/>
      <c r="Q10" s="83"/>
    </row>
    <row r="11" spans="1:17" s="220" customFormat="1" ht="24.75" customHeight="1" x14ac:dyDescent="0.2">
      <c r="A11" s="314"/>
      <c r="B11" s="314"/>
      <c r="C11" s="390"/>
      <c r="D11" s="314"/>
      <c r="E11" s="314"/>
      <c r="F11" s="67"/>
      <c r="G11" s="68" t="s">
        <v>131</v>
      </c>
      <c r="H11" s="61">
        <v>2</v>
      </c>
      <c r="I11" s="62" t="s">
        <v>123</v>
      </c>
      <c r="J11" s="63" t="s">
        <v>130</v>
      </c>
      <c r="K11" s="64" t="s">
        <v>97</v>
      </c>
      <c r="L11" s="61">
        <v>90</v>
      </c>
      <c r="M11" s="65"/>
      <c r="N11" s="314"/>
      <c r="O11" s="314"/>
      <c r="P11" s="66"/>
      <c r="Q11" s="83"/>
    </row>
    <row r="12" spans="1:17" s="220" customFormat="1" ht="24.75" customHeight="1" x14ac:dyDescent="0.2">
      <c r="A12" s="314"/>
      <c r="B12" s="314"/>
      <c r="C12" s="390"/>
      <c r="D12" s="314"/>
      <c r="E12" s="314"/>
      <c r="F12" s="67"/>
      <c r="G12" s="60" t="s">
        <v>132</v>
      </c>
      <c r="H12" s="61">
        <v>3</v>
      </c>
      <c r="I12" s="62" t="s">
        <v>89</v>
      </c>
      <c r="J12" s="63" t="s">
        <v>92</v>
      </c>
      <c r="K12" s="64" t="s">
        <v>97</v>
      </c>
      <c r="L12" s="61">
        <v>90</v>
      </c>
      <c r="M12" s="65"/>
      <c r="N12" s="314"/>
      <c r="O12" s="314"/>
      <c r="P12" s="66"/>
      <c r="Q12" s="83"/>
    </row>
    <row r="13" spans="1:17" s="220" customFormat="1" ht="24.75" customHeight="1" x14ac:dyDescent="0.2">
      <c r="A13" s="314"/>
      <c r="B13" s="314"/>
      <c r="C13" s="390"/>
      <c r="D13" s="314"/>
      <c r="E13" s="314"/>
      <c r="F13" s="67"/>
      <c r="G13" s="68" t="s">
        <v>133</v>
      </c>
      <c r="H13" s="61">
        <v>3</v>
      </c>
      <c r="I13" s="62" t="s">
        <v>123</v>
      </c>
      <c r="J13" s="63" t="s">
        <v>92</v>
      </c>
      <c r="K13" s="64" t="s">
        <v>97</v>
      </c>
      <c r="L13" s="61">
        <v>90</v>
      </c>
      <c r="M13" s="65"/>
      <c r="N13" s="314"/>
      <c r="O13" s="314"/>
      <c r="P13" s="66"/>
      <c r="Q13" s="83"/>
    </row>
    <row r="14" spans="1:17" s="220" customFormat="1" ht="24.75" customHeight="1" x14ac:dyDescent="0.2">
      <c r="A14" s="314"/>
      <c r="B14" s="314"/>
      <c r="C14" s="390"/>
      <c r="D14" s="314"/>
      <c r="E14" s="314"/>
      <c r="F14" s="67"/>
      <c r="G14" s="60" t="s">
        <v>135</v>
      </c>
      <c r="H14" s="61">
        <v>3</v>
      </c>
      <c r="I14" s="62" t="s">
        <v>89</v>
      </c>
      <c r="J14" s="63" t="s">
        <v>130</v>
      </c>
      <c r="K14" s="64" t="s">
        <v>97</v>
      </c>
      <c r="L14" s="61">
        <v>90</v>
      </c>
      <c r="M14" s="65"/>
      <c r="N14" s="314"/>
      <c r="O14" s="314"/>
      <c r="P14" s="66"/>
      <c r="Q14" s="83"/>
    </row>
    <row r="15" spans="1:17" s="220" customFormat="1" ht="24.75" customHeight="1" x14ac:dyDescent="0.2">
      <c r="A15" s="314"/>
      <c r="B15" s="314"/>
      <c r="C15" s="390"/>
      <c r="D15" s="314"/>
      <c r="E15" s="314"/>
      <c r="F15" s="67"/>
      <c r="G15" s="68" t="s">
        <v>138</v>
      </c>
      <c r="H15" s="61">
        <v>3</v>
      </c>
      <c r="I15" s="62" t="s">
        <v>123</v>
      </c>
      <c r="J15" s="63" t="s">
        <v>130</v>
      </c>
      <c r="K15" s="64" t="s">
        <v>97</v>
      </c>
      <c r="L15" s="61">
        <v>90</v>
      </c>
      <c r="M15" s="65"/>
      <c r="N15" s="314"/>
      <c r="O15" s="314"/>
      <c r="P15" s="66"/>
      <c r="Q15" s="83"/>
    </row>
    <row r="16" spans="1:17" s="220" customFormat="1" ht="24.75" customHeight="1" x14ac:dyDescent="0.2">
      <c r="A16" s="314"/>
      <c r="B16" s="314"/>
      <c r="C16" s="390"/>
      <c r="D16" s="314"/>
      <c r="E16" s="314"/>
      <c r="F16" s="67"/>
      <c r="G16" s="60" t="s">
        <v>139</v>
      </c>
      <c r="H16" s="61">
        <v>4</v>
      </c>
      <c r="I16" s="62" t="s">
        <v>89</v>
      </c>
      <c r="J16" s="63" t="s">
        <v>92</v>
      </c>
      <c r="K16" s="64" t="s">
        <v>97</v>
      </c>
      <c r="L16" s="61">
        <v>90</v>
      </c>
      <c r="M16" s="65"/>
      <c r="N16" s="314"/>
      <c r="O16" s="314"/>
      <c r="P16" s="66"/>
      <c r="Q16" s="83"/>
    </row>
    <row r="17" spans="1:17" s="220" customFormat="1" ht="24.75" customHeight="1" x14ac:dyDescent="0.2">
      <c r="A17" s="314"/>
      <c r="B17" s="314"/>
      <c r="C17" s="390"/>
      <c r="D17" s="314"/>
      <c r="E17" s="314"/>
      <c r="F17" s="67"/>
      <c r="G17" s="68" t="s">
        <v>141</v>
      </c>
      <c r="H17" s="61">
        <v>4</v>
      </c>
      <c r="I17" s="62" t="s">
        <v>123</v>
      </c>
      <c r="J17" s="63" t="s">
        <v>92</v>
      </c>
      <c r="K17" s="64" t="s">
        <v>97</v>
      </c>
      <c r="L17" s="61">
        <v>90</v>
      </c>
      <c r="M17" s="65"/>
      <c r="N17" s="314"/>
      <c r="O17" s="314"/>
      <c r="P17" s="66"/>
      <c r="Q17" s="83"/>
    </row>
    <row r="18" spans="1:17" s="220" customFormat="1" ht="24.75" customHeight="1" x14ac:dyDescent="0.2">
      <c r="A18" s="314"/>
      <c r="B18" s="314"/>
      <c r="C18" s="390"/>
      <c r="D18" s="314"/>
      <c r="E18" s="314"/>
      <c r="F18" s="67"/>
      <c r="G18" s="60" t="s">
        <v>142</v>
      </c>
      <c r="H18" s="61">
        <v>5</v>
      </c>
      <c r="I18" s="62" t="s">
        <v>89</v>
      </c>
      <c r="J18" s="63" t="s">
        <v>92</v>
      </c>
      <c r="K18" s="64" t="s">
        <v>97</v>
      </c>
      <c r="L18" s="61">
        <v>90</v>
      </c>
      <c r="M18" s="65"/>
      <c r="N18" s="314"/>
      <c r="O18" s="314"/>
      <c r="P18" s="66"/>
      <c r="Q18" s="83"/>
    </row>
    <row r="19" spans="1:17" s="220" customFormat="1" ht="24.75" customHeight="1" x14ac:dyDescent="0.2">
      <c r="A19" s="314"/>
      <c r="B19" s="314"/>
      <c r="C19" s="390"/>
      <c r="D19" s="314"/>
      <c r="E19" s="314"/>
      <c r="F19" s="67"/>
      <c r="G19" s="68" t="s">
        <v>143</v>
      </c>
      <c r="H19" s="61">
        <v>5</v>
      </c>
      <c r="I19" s="62" t="s">
        <v>123</v>
      </c>
      <c r="J19" s="63" t="s">
        <v>92</v>
      </c>
      <c r="K19" s="64" t="s">
        <v>97</v>
      </c>
      <c r="L19" s="61">
        <v>90</v>
      </c>
      <c r="M19" s="65"/>
      <c r="N19" s="314"/>
      <c r="O19" s="314"/>
      <c r="P19" s="66"/>
      <c r="Q19" s="83"/>
    </row>
    <row r="20" spans="1:17" s="220" customFormat="1" ht="24.75" customHeight="1" x14ac:dyDescent="0.2">
      <c r="A20" s="314"/>
      <c r="B20" s="314"/>
      <c r="C20" s="390"/>
      <c r="D20" s="314"/>
      <c r="E20" s="314"/>
      <c r="F20" s="67"/>
      <c r="G20" s="60" t="s">
        <v>144</v>
      </c>
      <c r="H20" s="61">
        <v>6</v>
      </c>
      <c r="I20" s="62" t="s">
        <v>89</v>
      </c>
      <c r="J20" s="63" t="s">
        <v>92</v>
      </c>
      <c r="K20" s="64" t="s">
        <v>97</v>
      </c>
      <c r="L20" s="61">
        <v>90</v>
      </c>
      <c r="M20" s="65"/>
      <c r="N20" s="314"/>
      <c r="O20" s="314"/>
      <c r="P20" s="66"/>
      <c r="Q20" s="83"/>
    </row>
    <row r="21" spans="1:17" s="220" customFormat="1" ht="24.75" customHeight="1" x14ac:dyDescent="0.2">
      <c r="A21" s="314"/>
      <c r="B21" s="314"/>
      <c r="C21" s="390"/>
      <c r="D21" s="314"/>
      <c r="E21" s="314"/>
      <c r="F21" s="67"/>
      <c r="G21" s="68" t="s">
        <v>145</v>
      </c>
      <c r="H21" s="61">
        <v>6</v>
      </c>
      <c r="I21" s="62" t="s">
        <v>123</v>
      </c>
      <c r="J21" s="63" t="s">
        <v>92</v>
      </c>
      <c r="K21" s="64" t="s">
        <v>97</v>
      </c>
      <c r="L21" s="61">
        <v>90</v>
      </c>
      <c r="M21" s="65"/>
      <c r="N21" s="314"/>
      <c r="O21" s="314"/>
      <c r="P21" s="66"/>
      <c r="Q21" s="83"/>
    </row>
    <row r="22" spans="1:17" s="220" customFormat="1" ht="24.75" customHeight="1" x14ac:dyDescent="0.2">
      <c r="A22" s="314"/>
      <c r="B22" s="314"/>
      <c r="C22" s="390"/>
      <c r="D22" s="314"/>
      <c r="E22" s="314"/>
      <c r="F22" s="67"/>
      <c r="G22" s="60" t="s">
        <v>146</v>
      </c>
      <c r="H22" s="69">
        <v>2</v>
      </c>
      <c r="I22" s="62" t="s">
        <v>147</v>
      </c>
      <c r="J22" s="63" t="s">
        <v>92</v>
      </c>
      <c r="K22" s="64" t="s">
        <v>97</v>
      </c>
      <c r="L22" s="61">
        <v>90</v>
      </c>
      <c r="M22" s="65"/>
      <c r="N22" s="314"/>
      <c r="O22" s="314"/>
      <c r="P22" s="66"/>
      <c r="Q22" s="83"/>
    </row>
    <row r="23" spans="1:17" s="220" customFormat="1" ht="24.75" customHeight="1" x14ac:dyDescent="0.2">
      <c r="A23" s="314"/>
      <c r="B23" s="314"/>
      <c r="C23" s="390"/>
      <c r="D23" s="314"/>
      <c r="E23" s="314"/>
      <c r="F23" s="67"/>
      <c r="G23" s="68" t="s">
        <v>148</v>
      </c>
      <c r="H23" s="69">
        <v>3</v>
      </c>
      <c r="I23" s="62" t="s">
        <v>147</v>
      </c>
      <c r="J23" s="63" t="s">
        <v>92</v>
      </c>
      <c r="K23" s="64" t="s">
        <v>97</v>
      </c>
      <c r="L23" s="61">
        <v>90</v>
      </c>
      <c r="M23" s="65"/>
      <c r="N23" s="314"/>
      <c r="O23" s="314"/>
      <c r="P23" s="66"/>
      <c r="Q23" s="83"/>
    </row>
    <row r="24" spans="1:17" s="220" customFormat="1" ht="24.75" customHeight="1" x14ac:dyDescent="0.2">
      <c r="A24" s="314"/>
      <c r="B24" s="314"/>
      <c r="C24" s="390"/>
      <c r="D24" s="314"/>
      <c r="E24" s="314"/>
      <c r="F24" s="67"/>
      <c r="G24" s="68" t="s">
        <v>149</v>
      </c>
      <c r="H24" s="69">
        <v>4</v>
      </c>
      <c r="I24" s="62" t="s">
        <v>147</v>
      </c>
      <c r="J24" s="63" t="s">
        <v>92</v>
      </c>
      <c r="K24" s="64" t="s">
        <v>97</v>
      </c>
      <c r="L24" s="61">
        <v>90</v>
      </c>
      <c r="M24" s="65"/>
      <c r="N24" s="314"/>
      <c r="O24" s="314"/>
      <c r="P24" s="66"/>
      <c r="Q24" s="83"/>
    </row>
    <row r="25" spans="1:17" s="220" customFormat="1" ht="24.75" customHeight="1" x14ac:dyDescent="0.2">
      <c r="A25" s="314"/>
      <c r="B25" s="314"/>
      <c r="C25" s="390"/>
      <c r="D25" s="314"/>
      <c r="E25" s="314"/>
      <c r="F25" s="67"/>
      <c r="G25" s="68" t="s">
        <v>150</v>
      </c>
      <c r="H25" s="69">
        <v>5</v>
      </c>
      <c r="I25" s="62" t="s">
        <v>147</v>
      </c>
      <c r="J25" s="63" t="s">
        <v>92</v>
      </c>
      <c r="K25" s="64" t="s">
        <v>97</v>
      </c>
      <c r="L25" s="61">
        <v>90</v>
      </c>
      <c r="M25" s="65"/>
      <c r="N25" s="314"/>
      <c r="O25" s="314"/>
      <c r="P25" s="66"/>
      <c r="Q25" s="83"/>
    </row>
    <row r="26" spans="1:17" s="220" customFormat="1" ht="24.75" customHeight="1" x14ac:dyDescent="0.2">
      <c r="A26" s="315"/>
      <c r="B26" s="315"/>
      <c r="C26" s="391"/>
      <c r="D26" s="315"/>
      <c r="E26" s="315"/>
      <c r="F26" s="221"/>
      <c r="G26" s="68"/>
      <c r="H26" s="61"/>
      <c r="I26" s="62"/>
      <c r="J26" s="70"/>
      <c r="K26" s="71"/>
      <c r="L26" s="72">
        <f>SUM(L8:L25)</f>
        <v>1620</v>
      </c>
      <c r="M26" s="72"/>
      <c r="N26" s="315"/>
      <c r="O26" s="315"/>
      <c r="P26" s="73"/>
      <c r="Q26" s="74"/>
    </row>
    <row r="27" spans="1:17" s="220" customFormat="1" ht="33" customHeight="1" x14ac:dyDescent="0.2">
      <c r="A27" s="61"/>
      <c r="B27" s="75"/>
      <c r="C27" s="76" t="s">
        <v>151</v>
      </c>
      <c r="D27" s="77">
        <v>8</v>
      </c>
      <c r="E27" s="381" t="s">
        <v>639</v>
      </c>
      <c r="F27" s="311"/>
      <c r="G27" s="311"/>
      <c r="H27" s="311"/>
      <c r="I27" s="311"/>
      <c r="J27" s="311"/>
      <c r="K27" s="311"/>
      <c r="L27" s="311"/>
      <c r="M27" s="312"/>
      <c r="N27" s="78" t="s">
        <v>152</v>
      </c>
      <c r="O27" s="65" t="s">
        <v>153</v>
      </c>
      <c r="P27" s="73"/>
      <c r="Q27" s="74"/>
    </row>
    <row r="28" spans="1:17" s="220" customFormat="1" ht="45.75" customHeight="1" x14ac:dyDescent="0.2">
      <c r="A28" s="79"/>
      <c r="B28" s="68"/>
      <c r="C28" s="80" t="s">
        <v>154</v>
      </c>
      <c r="D28" s="61">
        <v>4</v>
      </c>
      <c r="E28" s="381" t="s">
        <v>639</v>
      </c>
      <c r="F28" s="311"/>
      <c r="G28" s="311"/>
      <c r="H28" s="311"/>
      <c r="I28" s="311"/>
      <c r="J28" s="311"/>
      <c r="K28" s="311"/>
      <c r="L28" s="311"/>
      <c r="M28" s="312"/>
      <c r="N28" s="78" t="s">
        <v>155</v>
      </c>
      <c r="O28" s="65" t="s">
        <v>153</v>
      </c>
      <c r="P28" s="73"/>
      <c r="Q28" s="81"/>
    </row>
    <row r="29" spans="1:17" s="220" customFormat="1" ht="27.75" customHeight="1" x14ac:dyDescent="0.2">
      <c r="A29" s="393">
        <v>2</v>
      </c>
      <c r="B29" s="385" t="s">
        <v>156</v>
      </c>
      <c r="C29" s="389" t="s">
        <v>651</v>
      </c>
      <c r="D29" s="385">
        <v>3</v>
      </c>
      <c r="E29" s="385">
        <v>45</v>
      </c>
      <c r="F29" s="77"/>
      <c r="G29" s="222" t="s">
        <v>157</v>
      </c>
      <c r="H29" s="223">
        <v>2</v>
      </c>
      <c r="I29" s="82" t="s">
        <v>158</v>
      </c>
      <c r="J29" s="224">
        <v>401</v>
      </c>
      <c r="K29" s="224" t="s">
        <v>159</v>
      </c>
      <c r="L29" s="225">
        <v>50</v>
      </c>
      <c r="M29" s="223"/>
      <c r="N29" s="352" t="s">
        <v>160</v>
      </c>
      <c r="O29" s="332" t="s">
        <v>161</v>
      </c>
      <c r="P29" s="131"/>
      <c r="Q29" s="218"/>
    </row>
    <row r="30" spans="1:17" s="220" customFormat="1" ht="27.75" customHeight="1" x14ac:dyDescent="0.2">
      <c r="A30" s="394"/>
      <c r="B30" s="386"/>
      <c r="C30" s="316"/>
      <c r="D30" s="386"/>
      <c r="E30" s="386"/>
      <c r="F30" s="111"/>
      <c r="G30" s="223" t="s">
        <v>162</v>
      </c>
      <c r="H30" s="223">
        <v>2</v>
      </c>
      <c r="I30" s="82" t="s">
        <v>163</v>
      </c>
      <c r="J30" s="224">
        <v>401</v>
      </c>
      <c r="K30" s="224" t="s">
        <v>159</v>
      </c>
      <c r="L30" s="225">
        <v>50</v>
      </c>
      <c r="M30" s="223"/>
      <c r="N30" s="314"/>
      <c r="O30" s="314"/>
      <c r="P30" s="131"/>
      <c r="Q30" s="218"/>
    </row>
    <row r="31" spans="1:17" s="220" customFormat="1" ht="27.75" customHeight="1" x14ac:dyDescent="0.2">
      <c r="A31" s="394"/>
      <c r="B31" s="386"/>
      <c r="C31" s="316"/>
      <c r="D31" s="386"/>
      <c r="E31" s="386"/>
      <c r="F31" s="111"/>
      <c r="G31" s="222" t="s">
        <v>164</v>
      </c>
      <c r="H31" s="223">
        <v>3</v>
      </c>
      <c r="I31" s="82" t="s">
        <v>158</v>
      </c>
      <c r="J31" s="224">
        <v>401</v>
      </c>
      <c r="K31" s="224" t="s">
        <v>159</v>
      </c>
      <c r="L31" s="225">
        <v>50</v>
      </c>
      <c r="M31" s="223"/>
      <c r="N31" s="314"/>
      <c r="O31" s="314"/>
      <c r="P31" s="131"/>
      <c r="Q31" s="218"/>
    </row>
    <row r="32" spans="1:17" s="220" customFormat="1" ht="27.75" customHeight="1" x14ac:dyDescent="0.2">
      <c r="A32" s="394"/>
      <c r="B32" s="386"/>
      <c r="C32" s="316"/>
      <c r="D32" s="386"/>
      <c r="E32" s="386"/>
      <c r="F32" s="111"/>
      <c r="G32" s="223" t="s">
        <v>165</v>
      </c>
      <c r="H32" s="223">
        <v>3</v>
      </c>
      <c r="I32" s="82" t="s">
        <v>158</v>
      </c>
      <c r="J32" s="224">
        <v>402</v>
      </c>
      <c r="K32" s="224" t="s">
        <v>159</v>
      </c>
      <c r="L32" s="225">
        <v>50</v>
      </c>
      <c r="M32" s="223"/>
      <c r="N32" s="314"/>
      <c r="O32" s="314"/>
      <c r="P32" s="131"/>
      <c r="Q32" s="218"/>
    </row>
    <row r="33" spans="1:17" s="220" customFormat="1" ht="27.75" customHeight="1" x14ac:dyDescent="0.2">
      <c r="A33" s="394"/>
      <c r="B33" s="386"/>
      <c r="C33" s="316"/>
      <c r="D33" s="386"/>
      <c r="E33" s="386"/>
      <c r="F33" s="111"/>
      <c r="G33" s="222" t="s">
        <v>166</v>
      </c>
      <c r="H33" s="223">
        <v>4</v>
      </c>
      <c r="I33" s="82" t="s">
        <v>158</v>
      </c>
      <c r="J33" s="224">
        <v>402</v>
      </c>
      <c r="K33" s="224" t="s">
        <v>159</v>
      </c>
      <c r="L33" s="225">
        <v>50</v>
      </c>
      <c r="M33" s="223"/>
      <c r="N33" s="314"/>
      <c r="O33" s="314"/>
      <c r="P33" s="131"/>
      <c r="Q33" s="218"/>
    </row>
    <row r="34" spans="1:17" s="220" customFormat="1" ht="27.75" customHeight="1" x14ac:dyDescent="0.2">
      <c r="A34" s="394"/>
      <c r="B34" s="386"/>
      <c r="C34" s="316"/>
      <c r="D34" s="386"/>
      <c r="E34" s="386"/>
      <c r="F34" s="111"/>
      <c r="G34" s="223" t="s">
        <v>167</v>
      </c>
      <c r="H34" s="223">
        <v>4</v>
      </c>
      <c r="I34" s="82" t="s">
        <v>163</v>
      </c>
      <c r="J34" s="224">
        <v>402</v>
      </c>
      <c r="K34" s="224" t="s">
        <v>159</v>
      </c>
      <c r="L34" s="225">
        <v>50</v>
      </c>
      <c r="M34" s="223"/>
      <c r="N34" s="314"/>
      <c r="O34" s="314"/>
      <c r="P34" s="131"/>
      <c r="Q34" s="218"/>
    </row>
    <row r="35" spans="1:17" s="220" customFormat="1" ht="27.75" customHeight="1" x14ac:dyDescent="0.2">
      <c r="A35" s="394"/>
      <c r="B35" s="386"/>
      <c r="C35" s="316"/>
      <c r="D35" s="386"/>
      <c r="E35" s="386"/>
      <c r="F35" s="111"/>
      <c r="G35" s="222" t="s">
        <v>168</v>
      </c>
      <c r="H35" s="223">
        <v>4</v>
      </c>
      <c r="I35" s="82" t="s">
        <v>163</v>
      </c>
      <c r="J35" s="224">
        <v>401</v>
      </c>
      <c r="K35" s="224" t="s">
        <v>159</v>
      </c>
      <c r="L35" s="225">
        <v>50</v>
      </c>
      <c r="M35" s="223"/>
      <c r="N35" s="314"/>
      <c r="O35" s="314"/>
      <c r="P35" s="131"/>
      <c r="Q35" s="218"/>
    </row>
    <row r="36" spans="1:17" s="220" customFormat="1" ht="27.75" customHeight="1" x14ac:dyDescent="0.2">
      <c r="A36" s="394"/>
      <c r="B36" s="386"/>
      <c r="C36" s="316"/>
      <c r="D36" s="386"/>
      <c r="E36" s="386"/>
      <c r="F36" s="111"/>
      <c r="G36" s="222" t="s">
        <v>169</v>
      </c>
      <c r="H36" s="223">
        <v>5</v>
      </c>
      <c r="I36" s="82" t="s">
        <v>158</v>
      </c>
      <c r="J36" s="224">
        <v>401</v>
      </c>
      <c r="K36" s="224" t="s">
        <v>159</v>
      </c>
      <c r="L36" s="225">
        <v>50</v>
      </c>
      <c r="M36" s="223"/>
      <c r="N36" s="314"/>
      <c r="O36" s="314"/>
      <c r="P36" s="131"/>
      <c r="Q36" s="218"/>
    </row>
    <row r="37" spans="1:17" s="220" customFormat="1" ht="27.75" customHeight="1" x14ac:dyDescent="0.2">
      <c r="A37" s="394"/>
      <c r="B37" s="386"/>
      <c r="C37" s="316"/>
      <c r="D37" s="386"/>
      <c r="E37" s="386"/>
      <c r="F37" s="111"/>
      <c r="G37" s="223" t="s">
        <v>170</v>
      </c>
      <c r="H37" s="223">
        <v>5</v>
      </c>
      <c r="I37" s="82" t="s">
        <v>163</v>
      </c>
      <c r="J37" s="224">
        <v>401</v>
      </c>
      <c r="K37" s="224" t="s">
        <v>159</v>
      </c>
      <c r="L37" s="225">
        <v>50</v>
      </c>
      <c r="M37" s="223"/>
      <c r="N37" s="314"/>
      <c r="O37" s="314"/>
      <c r="P37" s="131"/>
      <c r="Q37" s="218"/>
    </row>
    <row r="38" spans="1:17" s="220" customFormat="1" ht="27.75" customHeight="1" x14ac:dyDescent="0.2">
      <c r="A38" s="394"/>
      <c r="B38" s="386"/>
      <c r="C38" s="316"/>
      <c r="D38" s="386"/>
      <c r="E38" s="386"/>
      <c r="F38" s="111"/>
      <c r="G38" s="223" t="s">
        <v>171</v>
      </c>
      <c r="H38" s="223">
        <v>6</v>
      </c>
      <c r="I38" s="82" t="s">
        <v>158</v>
      </c>
      <c r="J38" s="224">
        <v>401</v>
      </c>
      <c r="K38" s="224" t="s">
        <v>159</v>
      </c>
      <c r="L38" s="225">
        <v>50</v>
      </c>
      <c r="M38" s="223"/>
      <c r="N38" s="314"/>
      <c r="O38" s="314"/>
      <c r="P38" s="131"/>
      <c r="Q38" s="218"/>
    </row>
    <row r="39" spans="1:17" s="220" customFormat="1" ht="27.75" customHeight="1" x14ac:dyDescent="0.2">
      <c r="A39" s="394"/>
      <c r="B39" s="386"/>
      <c r="C39" s="316"/>
      <c r="D39" s="386"/>
      <c r="E39" s="386"/>
      <c r="F39" s="386"/>
      <c r="G39" s="223" t="s">
        <v>172</v>
      </c>
      <c r="H39" s="223">
        <v>6</v>
      </c>
      <c r="I39" s="82" t="s">
        <v>163</v>
      </c>
      <c r="J39" s="224">
        <v>401</v>
      </c>
      <c r="K39" s="224" t="s">
        <v>159</v>
      </c>
      <c r="L39" s="225">
        <v>50</v>
      </c>
      <c r="M39" s="223"/>
      <c r="N39" s="315"/>
      <c r="O39" s="315"/>
      <c r="P39" s="131"/>
      <c r="Q39" s="218"/>
    </row>
    <row r="40" spans="1:17" s="220" customFormat="1" ht="20.25" customHeight="1" x14ac:dyDescent="0.2">
      <c r="A40" s="395"/>
      <c r="B40" s="387"/>
      <c r="C40" s="396"/>
      <c r="D40" s="387"/>
      <c r="E40" s="387"/>
      <c r="F40" s="387"/>
      <c r="G40" s="83"/>
      <c r="H40" s="84"/>
      <c r="I40" s="84"/>
      <c r="J40" s="85"/>
      <c r="K40" s="85"/>
      <c r="L40" s="86">
        <f>SUM(L29:L39)</f>
        <v>550</v>
      </c>
      <c r="M40" s="86"/>
      <c r="N40" s="87"/>
      <c r="O40" s="87"/>
      <c r="P40" s="68"/>
      <c r="Q40" s="74"/>
    </row>
    <row r="41" spans="1:17" s="220" customFormat="1" ht="24" customHeight="1" x14ac:dyDescent="0.2">
      <c r="A41" s="324">
        <v>3</v>
      </c>
      <c r="B41" s="330" t="s">
        <v>173</v>
      </c>
      <c r="C41" s="320" t="s">
        <v>640</v>
      </c>
      <c r="D41" s="319" t="s">
        <v>81</v>
      </c>
      <c r="E41" s="343" t="s">
        <v>83</v>
      </c>
      <c r="F41" s="372"/>
      <c r="G41" s="60" t="s">
        <v>174</v>
      </c>
      <c r="H41" s="88">
        <v>5</v>
      </c>
      <c r="I41" s="89">
        <v>43812</v>
      </c>
      <c r="J41" s="410" t="s">
        <v>175</v>
      </c>
      <c r="K41" s="410" t="s">
        <v>176</v>
      </c>
      <c r="L41" s="144">
        <v>200</v>
      </c>
      <c r="M41" s="72"/>
      <c r="N41" s="413" t="s">
        <v>177</v>
      </c>
      <c r="O41" s="416" t="s">
        <v>178</v>
      </c>
      <c r="P41" s="68"/>
      <c r="Q41" s="74"/>
    </row>
    <row r="42" spans="1:17" s="220" customFormat="1" ht="20.25" customHeight="1" x14ac:dyDescent="0.2">
      <c r="A42" s="314"/>
      <c r="B42" s="314"/>
      <c r="C42" s="314"/>
      <c r="D42" s="314"/>
      <c r="E42" s="314"/>
      <c r="F42" s="314"/>
      <c r="G42" s="60" t="s">
        <v>179</v>
      </c>
      <c r="H42" s="88">
        <v>5</v>
      </c>
      <c r="I42" s="89">
        <v>43812</v>
      </c>
      <c r="J42" s="411"/>
      <c r="K42" s="411"/>
      <c r="L42" s="144">
        <v>200</v>
      </c>
      <c r="M42" s="72"/>
      <c r="N42" s="414"/>
      <c r="O42" s="374"/>
      <c r="P42" s="68"/>
      <c r="Q42" s="74"/>
    </row>
    <row r="43" spans="1:17" s="220" customFormat="1" ht="20.25" customHeight="1" x14ac:dyDescent="0.2">
      <c r="A43" s="314"/>
      <c r="B43" s="314"/>
      <c r="C43" s="314"/>
      <c r="D43" s="314"/>
      <c r="E43" s="314"/>
      <c r="F43" s="314"/>
      <c r="G43" s="60" t="s">
        <v>180</v>
      </c>
      <c r="H43" s="88">
        <v>5</v>
      </c>
      <c r="I43" s="89">
        <v>43812</v>
      </c>
      <c r="J43" s="411"/>
      <c r="K43" s="411"/>
      <c r="L43" s="144">
        <v>200</v>
      </c>
      <c r="M43" s="72"/>
      <c r="N43" s="414"/>
      <c r="O43" s="374"/>
      <c r="P43" s="68"/>
      <c r="Q43" s="74"/>
    </row>
    <row r="44" spans="1:17" s="220" customFormat="1" ht="20.25" customHeight="1" x14ac:dyDescent="0.2">
      <c r="A44" s="314"/>
      <c r="B44" s="314"/>
      <c r="C44" s="314"/>
      <c r="D44" s="314"/>
      <c r="E44" s="314"/>
      <c r="F44" s="314"/>
      <c r="G44" s="60" t="s">
        <v>181</v>
      </c>
      <c r="H44" s="88">
        <v>6</v>
      </c>
      <c r="I44" s="89">
        <v>43812</v>
      </c>
      <c r="J44" s="411"/>
      <c r="K44" s="411"/>
      <c r="L44" s="144">
        <v>200</v>
      </c>
      <c r="M44" s="72"/>
      <c r="N44" s="414"/>
      <c r="O44" s="374"/>
      <c r="P44" s="68"/>
      <c r="Q44" s="74"/>
    </row>
    <row r="45" spans="1:17" s="309" customFormat="1" ht="20.25" customHeight="1" x14ac:dyDescent="0.2">
      <c r="A45" s="314"/>
      <c r="B45" s="314"/>
      <c r="C45" s="314"/>
      <c r="D45" s="314"/>
      <c r="E45" s="314"/>
      <c r="F45" s="314"/>
      <c r="G45" s="60" t="s">
        <v>182</v>
      </c>
      <c r="H45" s="88">
        <v>6</v>
      </c>
      <c r="I45" s="89">
        <v>43812</v>
      </c>
      <c r="J45" s="411"/>
      <c r="K45" s="411"/>
      <c r="L45" s="144">
        <v>200</v>
      </c>
      <c r="M45" s="72"/>
      <c r="N45" s="414"/>
      <c r="O45" s="374"/>
      <c r="P45" s="68"/>
      <c r="Q45" s="74"/>
    </row>
    <row r="46" spans="1:17" s="220" customFormat="1" ht="20.25" customHeight="1" x14ac:dyDescent="0.2">
      <c r="A46" s="314"/>
      <c r="B46" s="314"/>
      <c r="C46" s="314"/>
      <c r="D46" s="314"/>
      <c r="E46" s="314"/>
      <c r="F46" s="314"/>
      <c r="G46" s="60" t="s">
        <v>689</v>
      </c>
      <c r="H46" s="88">
        <v>6</v>
      </c>
      <c r="I46" s="89">
        <v>43812</v>
      </c>
      <c r="J46" s="411"/>
      <c r="K46" s="411"/>
      <c r="L46" s="144">
        <v>200</v>
      </c>
      <c r="M46" s="72"/>
      <c r="N46" s="414"/>
      <c r="O46" s="374"/>
      <c r="P46" s="68"/>
      <c r="Q46" s="74"/>
    </row>
    <row r="47" spans="1:17" s="309" customFormat="1" ht="20.25" customHeight="1" x14ac:dyDescent="0.2">
      <c r="A47" s="314"/>
      <c r="B47" s="314"/>
      <c r="C47" s="314"/>
      <c r="D47" s="314"/>
      <c r="E47" s="314"/>
      <c r="F47" s="314"/>
      <c r="G47" s="60" t="s">
        <v>690</v>
      </c>
      <c r="H47" s="409">
        <v>6</v>
      </c>
      <c r="I47" s="89">
        <v>43812</v>
      </c>
      <c r="J47" s="412"/>
      <c r="K47" s="412"/>
      <c r="L47" s="144">
        <v>200</v>
      </c>
      <c r="M47" s="72"/>
      <c r="N47" s="415"/>
      <c r="O47" s="417"/>
      <c r="P47" s="68"/>
      <c r="Q47" s="74"/>
    </row>
    <row r="48" spans="1:17" s="220" customFormat="1" ht="20.25" customHeight="1" x14ac:dyDescent="0.2">
      <c r="A48" s="315"/>
      <c r="B48" s="315"/>
      <c r="C48" s="315"/>
      <c r="D48" s="315"/>
      <c r="E48" s="315"/>
      <c r="F48" s="315"/>
      <c r="G48" s="60"/>
      <c r="H48" s="76"/>
      <c r="I48" s="76"/>
      <c r="J48" s="91"/>
      <c r="K48" s="91"/>
      <c r="L48" s="72">
        <f>SUM(L41:L46)</f>
        <v>1200</v>
      </c>
      <c r="M48" s="72"/>
      <c r="N48" s="87"/>
      <c r="O48" s="87"/>
      <c r="P48" s="68"/>
      <c r="Q48" s="74"/>
    </row>
    <row r="49" spans="1:17" s="220" customFormat="1" ht="78.75" customHeight="1" x14ac:dyDescent="0.2">
      <c r="A49" s="318">
        <v>4</v>
      </c>
      <c r="B49" s="337" t="s">
        <v>183</v>
      </c>
      <c r="C49" s="316" t="s">
        <v>641</v>
      </c>
      <c r="D49" s="344" t="s">
        <v>81</v>
      </c>
      <c r="E49" s="344" t="s">
        <v>83</v>
      </c>
      <c r="F49" s="67"/>
      <c r="G49" s="92" t="s">
        <v>642</v>
      </c>
      <c r="H49" s="93" t="s">
        <v>184</v>
      </c>
      <c r="I49" s="93" t="s">
        <v>185</v>
      </c>
      <c r="J49" s="94" t="s">
        <v>175</v>
      </c>
      <c r="K49" s="95" t="s">
        <v>186</v>
      </c>
      <c r="L49" s="96">
        <v>1000</v>
      </c>
      <c r="M49" s="97"/>
      <c r="N49" s="98" t="s">
        <v>187</v>
      </c>
      <c r="O49" s="99" t="s">
        <v>188</v>
      </c>
      <c r="P49" s="100"/>
      <c r="Q49" s="154"/>
    </row>
    <row r="50" spans="1:17" s="220" customFormat="1" ht="45" customHeight="1" x14ac:dyDescent="0.2">
      <c r="A50" s="314"/>
      <c r="B50" s="314"/>
      <c r="C50" s="314"/>
      <c r="D50" s="314"/>
      <c r="E50" s="314"/>
      <c r="F50" s="67"/>
      <c r="G50" s="101" t="s">
        <v>189</v>
      </c>
      <c r="H50" s="61">
        <v>3</v>
      </c>
      <c r="I50" s="62" t="s">
        <v>89</v>
      </c>
      <c r="J50" s="63" t="s">
        <v>190</v>
      </c>
      <c r="K50" s="64" t="s">
        <v>97</v>
      </c>
      <c r="L50" s="65">
        <v>40</v>
      </c>
      <c r="M50" s="102"/>
      <c r="N50" s="103" t="s">
        <v>191</v>
      </c>
      <c r="O50" s="104" t="s">
        <v>192</v>
      </c>
      <c r="P50" s="108" t="s">
        <v>193</v>
      </c>
      <c r="Q50" s="219" t="s">
        <v>194</v>
      </c>
    </row>
    <row r="51" spans="1:17" s="220" customFormat="1" ht="29.25" customHeight="1" x14ac:dyDescent="0.2">
      <c r="A51" s="315"/>
      <c r="B51" s="315"/>
      <c r="C51" s="315"/>
      <c r="D51" s="315"/>
      <c r="E51" s="315"/>
      <c r="F51" s="105"/>
      <c r="G51" s="68"/>
      <c r="H51" s="61"/>
      <c r="I51" s="62"/>
      <c r="J51" s="70"/>
      <c r="K51" s="71"/>
      <c r="L51" s="72">
        <f>SUM(L49:L50)</f>
        <v>1040</v>
      </c>
      <c r="M51" s="72"/>
      <c r="N51" s="106"/>
      <c r="O51" s="107"/>
      <c r="P51" s="112"/>
      <c r="Q51" s="74"/>
    </row>
    <row r="52" spans="1:17" s="220" customFormat="1" ht="24.75" customHeight="1" x14ac:dyDescent="0.2">
      <c r="A52" s="324">
        <v>5</v>
      </c>
      <c r="B52" s="327" t="s">
        <v>195</v>
      </c>
      <c r="C52" s="320" t="s">
        <v>196</v>
      </c>
      <c r="D52" s="343" t="s">
        <v>81</v>
      </c>
      <c r="E52" s="319"/>
      <c r="F52" s="67"/>
      <c r="G52" s="60" t="s">
        <v>197</v>
      </c>
      <c r="H52" s="61">
        <v>2</v>
      </c>
      <c r="I52" s="62" t="s">
        <v>89</v>
      </c>
      <c r="J52" s="63" t="s">
        <v>198</v>
      </c>
      <c r="K52" s="64" t="s">
        <v>97</v>
      </c>
      <c r="L52" s="65">
        <v>90</v>
      </c>
      <c r="M52" s="90"/>
      <c r="N52" s="351" t="s">
        <v>199</v>
      </c>
      <c r="O52" s="351" t="s">
        <v>200</v>
      </c>
      <c r="P52" s="108"/>
      <c r="Q52" s="109"/>
    </row>
    <row r="53" spans="1:17" s="220" customFormat="1" ht="24.75" customHeight="1" x14ac:dyDescent="0.2">
      <c r="A53" s="314"/>
      <c r="B53" s="314"/>
      <c r="C53" s="314"/>
      <c r="D53" s="314"/>
      <c r="E53" s="314"/>
      <c r="F53" s="67"/>
      <c r="G53" s="60" t="s">
        <v>201</v>
      </c>
      <c r="H53" s="61">
        <v>2</v>
      </c>
      <c r="I53" s="62" t="s">
        <v>123</v>
      </c>
      <c r="J53" s="63" t="s">
        <v>198</v>
      </c>
      <c r="K53" s="64" t="s">
        <v>97</v>
      </c>
      <c r="L53" s="65">
        <v>90</v>
      </c>
      <c r="M53" s="90"/>
      <c r="N53" s="314"/>
      <c r="O53" s="314"/>
      <c r="P53" s="108"/>
      <c r="Q53" s="109"/>
    </row>
    <row r="54" spans="1:17" s="220" customFormat="1" ht="24.75" customHeight="1" x14ac:dyDescent="0.2">
      <c r="A54" s="314"/>
      <c r="B54" s="314"/>
      <c r="C54" s="314"/>
      <c r="D54" s="314"/>
      <c r="E54" s="314"/>
      <c r="F54" s="67"/>
      <c r="G54" s="60" t="s">
        <v>202</v>
      </c>
      <c r="H54" s="61">
        <v>3</v>
      </c>
      <c r="I54" s="62" t="s">
        <v>89</v>
      </c>
      <c r="J54" s="63" t="s">
        <v>198</v>
      </c>
      <c r="K54" s="64" t="s">
        <v>97</v>
      </c>
      <c r="L54" s="65">
        <v>90</v>
      </c>
      <c r="M54" s="90"/>
      <c r="N54" s="314"/>
      <c r="O54" s="314"/>
      <c r="P54" s="108"/>
      <c r="Q54" s="109"/>
    </row>
    <row r="55" spans="1:17" s="220" customFormat="1" ht="24.75" customHeight="1" x14ac:dyDescent="0.2">
      <c r="A55" s="314"/>
      <c r="B55" s="314"/>
      <c r="C55" s="314"/>
      <c r="D55" s="314"/>
      <c r="E55" s="314"/>
      <c r="F55" s="67"/>
      <c r="G55" s="60" t="s">
        <v>203</v>
      </c>
      <c r="H55" s="61">
        <v>3</v>
      </c>
      <c r="I55" s="62" t="s">
        <v>123</v>
      </c>
      <c r="J55" s="63" t="s">
        <v>198</v>
      </c>
      <c r="K55" s="64" t="s">
        <v>97</v>
      </c>
      <c r="L55" s="65">
        <v>90</v>
      </c>
      <c r="M55" s="90"/>
      <c r="N55" s="314"/>
      <c r="O55" s="314"/>
      <c r="P55" s="108"/>
      <c r="Q55" s="109"/>
    </row>
    <row r="56" spans="1:17" s="220" customFormat="1" ht="24.75" customHeight="1" x14ac:dyDescent="0.2">
      <c r="A56" s="314"/>
      <c r="B56" s="314"/>
      <c r="C56" s="314"/>
      <c r="D56" s="314"/>
      <c r="E56" s="314"/>
      <c r="F56" s="67"/>
      <c r="G56" s="60" t="s">
        <v>204</v>
      </c>
      <c r="H56" s="61">
        <v>4</v>
      </c>
      <c r="I56" s="110" t="s">
        <v>89</v>
      </c>
      <c r="J56" s="63" t="s">
        <v>198</v>
      </c>
      <c r="K56" s="64" t="s">
        <v>97</v>
      </c>
      <c r="L56" s="65">
        <v>90</v>
      </c>
      <c r="M56" s="90"/>
      <c r="N56" s="314"/>
      <c r="O56" s="314"/>
      <c r="P56" s="108"/>
      <c r="Q56" s="109"/>
    </row>
    <row r="57" spans="1:17" s="220" customFormat="1" ht="24.75" customHeight="1" x14ac:dyDescent="0.2">
      <c r="A57" s="314"/>
      <c r="B57" s="314"/>
      <c r="C57" s="314"/>
      <c r="D57" s="314"/>
      <c r="E57" s="314"/>
      <c r="F57" s="67"/>
      <c r="G57" s="60" t="s">
        <v>205</v>
      </c>
      <c r="H57" s="61">
        <v>4</v>
      </c>
      <c r="I57" s="62" t="s">
        <v>123</v>
      </c>
      <c r="J57" s="63" t="s">
        <v>198</v>
      </c>
      <c r="K57" s="64" t="s">
        <v>97</v>
      </c>
      <c r="L57" s="65">
        <v>90</v>
      </c>
      <c r="M57" s="90"/>
      <c r="N57" s="314"/>
      <c r="O57" s="314"/>
      <c r="P57" s="108"/>
      <c r="Q57" s="109"/>
    </row>
    <row r="58" spans="1:17" s="220" customFormat="1" ht="18.75" customHeight="1" x14ac:dyDescent="0.2">
      <c r="A58" s="314"/>
      <c r="B58" s="314"/>
      <c r="C58" s="314"/>
      <c r="D58" s="314"/>
      <c r="E58" s="314"/>
      <c r="F58" s="67"/>
      <c r="G58" s="60" t="s">
        <v>206</v>
      </c>
      <c r="H58" s="61">
        <v>5</v>
      </c>
      <c r="I58" s="62" t="s">
        <v>89</v>
      </c>
      <c r="J58" s="63" t="s">
        <v>198</v>
      </c>
      <c r="K58" s="64" t="s">
        <v>97</v>
      </c>
      <c r="L58" s="65">
        <v>90</v>
      </c>
      <c r="M58" s="90"/>
      <c r="N58" s="314"/>
      <c r="O58" s="314"/>
      <c r="P58" s="108"/>
      <c r="Q58" s="109"/>
    </row>
    <row r="59" spans="1:17" s="220" customFormat="1" ht="24.75" customHeight="1" x14ac:dyDescent="0.2">
      <c r="A59" s="314"/>
      <c r="B59" s="314"/>
      <c r="C59" s="314"/>
      <c r="D59" s="314"/>
      <c r="E59" s="314"/>
      <c r="F59" s="67"/>
      <c r="G59" s="60" t="s">
        <v>207</v>
      </c>
      <c r="H59" s="61">
        <v>5</v>
      </c>
      <c r="I59" s="62" t="s">
        <v>123</v>
      </c>
      <c r="J59" s="63" t="s">
        <v>198</v>
      </c>
      <c r="K59" s="64" t="s">
        <v>97</v>
      </c>
      <c r="L59" s="65">
        <v>90</v>
      </c>
      <c r="M59" s="90"/>
      <c r="N59" s="314"/>
      <c r="O59" s="314"/>
      <c r="P59" s="108"/>
      <c r="Q59" s="109"/>
    </row>
    <row r="60" spans="1:17" s="220" customFormat="1" ht="24.75" customHeight="1" x14ac:dyDescent="0.2">
      <c r="A60" s="314"/>
      <c r="B60" s="314"/>
      <c r="C60" s="314"/>
      <c r="D60" s="314"/>
      <c r="E60" s="314"/>
      <c r="F60" s="67"/>
      <c r="G60" s="60" t="s">
        <v>208</v>
      </c>
      <c r="H60" s="69">
        <v>5</v>
      </c>
      <c r="I60" s="110" t="s">
        <v>123</v>
      </c>
      <c r="J60" s="63" t="s">
        <v>209</v>
      </c>
      <c r="K60" s="64" t="s">
        <v>97</v>
      </c>
      <c r="L60" s="65">
        <v>90</v>
      </c>
      <c r="M60" s="90"/>
      <c r="N60" s="314"/>
      <c r="O60" s="314"/>
      <c r="P60" s="108"/>
      <c r="Q60" s="109"/>
    </row>
    <row r="61" spans="1:17" s="220" customFormat="1" ht="24.75" customHeight="1" x14ac:dyDescent="0.2">
      <c r="A61" s="314"/>
      <c r="B61" s="314"/>
      <c r="C61" s="314"/>
      <c r="D61" s="314"/>
      <c r="E61" s="314"/>
      <c r="F61" s="67"/>
      <c r="G61" s="60" t="s">
        <v>210</v>
      </c>
      <c r="H61" s="111">
        <v>5</v>
      </c>
      <c r="I61" s="62" t="s">
        <v>147</v>
      </c>
      <c r="J61" s="63" t="s">
        <v>198</v>
      </c>
      <c r="K61" s="64" t="s">
        <v>97</v>
      </c>
      <c r="L61" s="65">
        <v>90</v>
      </c>
      <c r="M61" s="90"/>
      <c r="N61" s="314"/>
      <c r="O61" s="314"/>
      <c r="P61" s="108"/>
      <c r="Q61" s="109"/>
    </row>
    <row r="62" spans="1:17" s="220" customFormat="1" ht="24.75" customHeight="1" x14ac:dyDescent="0.2">
      <c r="A62" s="314"/>
      <c r="B62" s="314"/>
      <c r="C62" s="314"/>
      <c r="D62" s="314"/>
      <c r="E62" s="314"/>
      <c r="F62" s="67"/>
      <c r="G62" s="60" t="s">
        <v>211</v>
      </c>
      <c r="H62" s="61">
        <v>6</v>
      </c>
      <c r="I62" s="62" t="s">
        <v>89</v>
      </c>
      <c r="J62" s="63" t="s">
        <v>198</v>
      </c>
      <c r="K62" s="64" t="s">
        <v>97</v>
      </c>
      <c r="L62" s="65">
        <v>90</v>
      </c>
      <c r="M62" s="90"/>
      <c r="N62" s="314"/>
      <c r="O62" s="314"/>
      <c r="P62" s="108"/>
      <c r="Q62" s="109"/>
    </row>
    <row r="63" spans="1:17" s="220" customFormat="1" ht="24.75" customHeight="1" x14ac:dyDescent="0.2">
      <c r="A63" s="314"/>
      <c r="B63" s="314"/>
      <c r="C63" s="314"/>
      <c r="D63" s="314"/>
      <c r="E63" s="314"/>
      <c r="F63" s="67"/>
      <c r="G63" s="60" t="s">
        <v>212</v>
      </c>
      <c r="H63" s="61">
        <v>6</v>
      </c>
      <c r="I63" s="62" t="s">
        <v>123</v>
      </c>
      <c r="J63" s="63" t="s">
        <v>198</v>
      </c>
      <c r="K63" s="64" t="s">
        <v>97</v>
      </c>
      <c r="L63" s="65">
        <v>90</v>
      </c>
      <c r="M63" s="90"/>
      <c r="N63" s="314"/>
      <c r="O63" s="314"/>
      <c r="P63" s="108"/>
      <c r="Q63" s="109"/>
    </row>
    <row r="64" spans="1:17" s="220" customFormat="1" ht="24.75" customHeight="1" x14ac:dyDescent="0.2">
      <c r="A64" s="314"/>
      <c r="B64" s="314"/>
      <c r="C64" s="314"/>
      <c r="D64" s="314"/>
      <c r="E64" s="314"/>
      <c r="F64" s="67"/>
      <c r="G64" s="60" t="s">
        <v>213</v>
      </c>
      <c r="H64" s="69">
        <v>6</v>
      </c>
      <c r="I64" s="110" t="s">
        <v>147</v>
      </c>
      <c r="J64" s="63" t="s">
        <v>198</v>
      </c>
      <c r="K64" s="64" t="s">
        <v>97</v>
      </c>
      <c r="L64" s="65">
        <v>90</v>
      </c>
      <c r="M64" s="90"/>
      <c r="N64" s="314"/>
      <c r="O64" s="314"/>
      <c r="P64" s="108"/>
      <c r="Q64" s="109"/>
    </row>
    <row r="65" spans="1:17" s="220" customFormat="1" ht="24.75" customHeight="1" x14ac:dyDescent="0.2">
      <c r="A65" s="315"/>
      <c r="B65" s="315"/>
      <c r="C65" s="315"/>
      <c r="D65" s="315"/>
      <c r="E65" s="315"/>
      <c r="F65" s="105"/>
      <c r="G65" s="68"/>
      <c r="H65" s="61"/>
      <c r="I65" s="62"/>
      <c r="J65" s="70"/>
      <c r="K65" s="71"/>
      <c r="L65" s="72">
        <f>SUM(L52:L64)</f>
        <v>1170</v>
      </c>
      <c r="M65" s="72"/>
      <c r="N65" s="226"/>
      <c r="O65" s="315"/>
      <c r="P65" s="112"/>
      <c r="Q65" s="74"/>
    </row>
    <row r="66" spans="1:17" s="220" customFormat="1" ht="24.75" customHeight="1" x14ac:dyDescent="0.2">
      <c r="A66" s="227"/>
      <c r="B66" s="398" t="s">
        <v>214</v>
      </c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228"/>
      <c r="O66" s="228"/>
      <c r="P66" s="229"/>
      <c r="Q66" s="230"/>
    </row>
    <row r="67" spans="1:17" s="220" customFormat="1" ht="14.25" customHeight="1" x14ac:dyDescent="0.2">
      <c r="A67" s="324">
        <v>6</v>
      </c>
      <c r="B67" s="320" t="s">
        <v>215</v>
      </c>
      <c r="C67" s="331" t="s">
        <v>216</v>
      </c>
      <c r="D67" s="319" t="s">
        <v>25</v>
      </c>
      <c r="E67" s="319" t="s">
        <v>217</v>
      </c>
      <c r="F67" s="59"/>
      <c r="G67" s="327" t="s">
        <v>218</v>
      </c>
      <c r="H67" s="61">
        <v>2</v>
      </c>
      <c r="I67" s="343" t="s">
        <v>219</v>
      </c>
      <c r="J67" s="63" t="s">
        <v>220</v>
      </c>
      <c r="K67" s="64" t="s">
        <v>221</v>
      </c>
      <c r="L67" s="349">
        <v>40</v>
      </c>
      <c r="M67" s="72"/>
      <c r="N67" s="350" t="s">
        <v>643</v>
      </c>
      <c r="O67" s="392" t="s">
        <v>644</v>
      </c>
      <c r="P67" s="231" t="s">
        <v>222</v>
      </c>
      <c r="Q67" s="109"/>
    </row>
    <row r="68" spans="1:17" s="220" customFormat="1" ht="14.25" customHeight="1" x14ac:dyDescent="0.2">
      <c r="A68" s="314"/>
      <c r="B68" s="314"/>
      <c r="C68" s="314"/>
      <c r="D68" s="314"/>
      <c r="E68" s="314"/>
      <c r="F68" s="67"/>
      <c r="G68" s="315"/>
      <c r="H68" s="61">
        <v>4</v>
      </c>
      <c r="I68" s="315"/>
      <c r="J68" s="63" t="s">
        <v>220</v>
      </c>
      <c r="K68" s="64" t="s">
        <v>221</v>
      </c>
      <c r="L68" s="315"/>
      <c r="M68" s="72"/>
      <c r="N68" s="314"/>
      <c r="O68" s="314"/>
      <c r="P68" s="231" t="s">
        <v>223</v>
      </c>
      <c r="Q68" s="109"/>
    </row>
    <row r="69" spans="1:17" s="220" customFormat="1" ht="14.25" customHeight="1" x14ac:dyDescent="0.2">
      <c r="A69" s="314"/>
      <c r="B69" s="314"/>
      <c r="C69" s="314"/>
      <c r="D69" s="314"/>
      <c r="E69" s="314"/>
      <c r="F69" s="67"/>
      <c r="G69" s="327" t="s">
        <v>224</v>
      </c>
      <c r="H69" s="61">
        <v>3</v>
      </c>
      <c r="I69" s="343" t="s">
        <v>219</v>
      </c>
      <c r="J69" s="63" t="s">
        <v>220</v>
      </c>
      <c r="K69" s="64" t="s">
        <v>221</v>
      </c>
      <c r="L69" s="349">
        <v>40</v>
      </c>
      <c r="M69" s="72"/>
      <c r="N69" s="314"/>
      <c r="O69" s="314"/>
      <c r="P69" s="231" t="s">
        <v>225</v>
      </c>
      <c r="Q69" s="109"/>
    </row>
    <row r="70" spans="1:17" s="220" customFormat="1" ht="14.25" customHeight="1" x14ac:dyDescent="0.2">
      <c r="A70" s="314"/>
      <c r="B70" s="314"/>
      <c r="C70" s="314"/>
      <c r="D70" s="314"/>
      <c r="E70" s="314"/>
      <c r="F70" s="67"/>
      <c r="G70" s="315"/>
      <c r="H70" s="61">
        <v>5</v>
      </c>
      <c r="I70" s="315"/>
      <c r="J70" s="63" t="s">
        <v>220</v>
      </c>
      <c r="K70" s="64" t="s">
        <v>221</v>
      </c>
      <c r="L70" s="315"/>
      <c r="M70" s="72"/>
      <c r="N70" s="314"/>
      <c r="O70" s="314"/>
      <c r="P70" s="231" t="s">
        <v>226</v>
      </c>
      <c r="Q70" s="109"/>
    </row>
    <row r="71" spans="1:17" s="220" customFormat="1" ht="14.25" customHeight="1" x14ac:dyDescent="0.2">
      <c r="A71" s="314"/>
      <c r="B71" s="314"/>
      <c r="C71" s="314"/>
      <c r="D71" s="314"/>
      <c r="E71" s="314"/>
      <c r="F71" s="67"/>
      <c r="G71" s="327" t="s">
        <v>227</v>
      </c>
      <c r="H71" s="61">
        <v>2</v>
      </c>
      <c r="I71" s="343" t="s">
        <v>219</v>
      </c>
      <c r="J71" s="63" t="s">
        <v>228</v>
      </c>
      <c r="K71" s="64" t="s">
        <v>221</v>
      </c>
      <c r="L71" s="349">
        <v>40</v>
      </c>
      <c r="M71" s="72"/>
      <c r="N71" s="314"/>
      <c r="O71" s="314"/>
      <c r="P71" s="231" t="s">
        <v>226</v>
      </c>
      <c r="Q71" s="109"/>
    </row>
    <row r="72" spans="1:17" s="220" customFormat="1" ht="14.25" customHeight="1" x14ac:dyDescent="0.2">
      <c r="A72" s="314"/>
      <c r="B72" s="314"/>
      <c r="C72" s="314"/>
      <c r="D72" s="314"/>
      <c r="E72" s="314"/>
      <c r="F72" s="67"/>
      <c r="G72" s="315"/>
      <c r="H72" s="61">
        <v>6</v>
      </c>
      <c r="I72" s="315"/>
      <c r="J72" s="63" t="s">
        <v>228</v>
      </c>
      <c r="K72" s="64" t="s">
        <v>221</v>
      </c>
      <c r="L72" s="315"/>
      <c r="M72" s="72"/>
      <c r="N72" s="314"/>
      <c r="O72" s="314"/>
      <c r="P72" s="231" t="s">
        <v>229</v>
      </c>
      <c r="Q72" s="109"/>
    </row>
    <row r="73" spans="1:17" s="220" customFormat="1" ht="14.25" customHeight="1" x14ac:dyDescent="0.2">
      <c r="A73" s="314"/>
      <c r="B73" s="314"/>
      <c r="C73" s="314"/>
      <c r="D73" s="314"/>
      <c r="E73" s="314"/>
      <c r="F73" s="67"/>
      <c r="G73" s="327" t="s">
        <v>230</v>
      </c>
      <c r="H73" s="61">
        <v>3</v>
      </c>
      <c r="I73" s="343" t="s">
        <v>219</v>
      </c>
      <c r="J73" s="63" t="s">
        <v>231</v>
      </c>
      <c r="K73" s="64" t="s">
        <v>221</v>
      </c>
      <c r="L73" s="349">
        <v>40</v>
      </c>
      <c r="M73" s="72"/>
      <c r="N73" s="314"/>
      <c r="O73" s="314"/>
      <c r="P73" s="231" t="s">
        <v>232</v>
      </c>
      <c r="Q73" s="109"/>
    </row>
    <row r="74" spans="1:17" s="220" customFormat="1" ht="14.25" customHeight="1" x14ac:dyDescent="0.2">
      <c r="A74" s="314"/>
      <c r="B74" s="314"/>
      <c r="C74" s="314"/>
      <c r="D74" s="314"/>
      <c r="E74" s="314"/>
      <c r="F74" s="67"/>
      <c r="G74" s="315"/>
      <c r="H74" s="61">
        <v>6</v>
      </c>
      <c r="I74" s="315"/>
      <c r="J74" s="63" t="s">
        <v>231</v>
      </c>
      <c r="K74" s="64" t="s">
        <v>221</v>
      </c>
      <c r="L74" s="315"/>
      <c r="M74" s="72"/>
      <c r="N74" s="314"/>
      <c r="O74" s="314"/>
      <c r="P74" s="231" t="s">
        <v>233</v>
      </c>
      <c r="Q74" s="109"/>
    </row>
    <row r="75" spans="1:17" s="220" customFormat="1" ht="14.25" customHeight="1" x14ac:dyDescent="0.2">
      <c r="A75" s="314"/>
      <c r="B75" s="314"/>
      <c r="C75" s="314"/>
      <c r="D75" s="314"/>
      <c r="E75" s="314"/>
      <c r="F75" s="67"/>
      <c r="G75" s="327" t="s">
        <v>234</v>
      </c>
      <c r="H75" s="61">
        <v>2</v>
      </c>
      <c r="I75" s="343" t="s">
        <v>219</v>
      </c>
      <c r="J75" s="63" t="s">
        <v>231</v>
      </c>
      <c r="K75" s="64" t="s">
        <v>221</v>
      </c>
      <c r="L75" s="349">
        <v>40</v>
      </c>
      <c r="M75" s="72"/>
      <c r="N75" s="314"/>
      <c r="O75" s="314"/>
      <c r="P75" s="231" t="s">
        <v>235</v>
      </c>
      <c r="Q75" s="109"/>
    </row>
    <row r="76" spans="1:17" s="220" customFormat="1" ht="14.25" customHeight="1" x14ac:dyDescent="0.2">
      <c r="A76" s="314"/>
      <c r="B76" s="314"/>
      <c r="C76" s="314"/>
      <c r="D76" s="314"/>
      <c r="E76" s="314"/>
      <c r="F76" s="67"/>
      <c r="G76" s="315"/>
      <c r="H76" s="61">
        <v>4</v>
      </c>
      <c r="I76" s="315"/>
      <c r="J76" s="63" t="s">
        <v>231</v>
      </c>
      <c r="K76" s="64" t="s">
        <v>221</v>
      </c>
      <c r="L76" s="315"/>
      <c r="M76" s="72"/>
      <c r="N76" s="314"/>
      <c r="O76" s="314"/>
      <c r="P76" s="231" t="s">
        <v>236</v>
      </c>
      <c r="Q76" s="109"/>
    </row>
    <row r="77" spans="1:17" s="220" customFormat="1" ht="14.25" customHeight="1" x14ac:dyDescent="0.2">
      <c r="A77" s="314"/>
      <c r="B77" s="314"/>
      <c r="C77" s="314"/>
      <c r="D77" s="314"/>
      <c r="E77" s="314"/>
      <c r="F77" s="67"/>
      <c r="G77" s="327" t="s">
        <v>237</v>
      </c>
      <c r="H77" s="61">
        <v>3</v>
      </c>
      <c r="I77" s="343" t="s">
        <v>219</v>
      </c>
      <c r="J77" s="63" t="s">
        <v>228</v>
      </c>
      <c r="K77" s="64" t="s">
        <v>221</v>
      </c>
      <c r="L77" s="349">
        <v>40</v>
      </c>
      <c r="M77" s="72"/>
      <c r="N77" s="314"/>
      <c r="O77" s="314"/>
      <c r="P77" s="231" t="s">
        <v>238</v>
      </c>
      <c r="Q77" s="109"/>
    </row>
    <row r="78" spans="1:17" s="220" customFormat="1" ht="14.25" customHeight="1" x14ac:dyDescent="0.2">
      <c r="A78" s="314"/>
      <c r="B78" s="314"/>
      <c r="C78" s="314"/>
      <c r="D78" s="314"/>
      <c r="E78" s="314"/>
      <c r="F78" s="67"/>
      <c r="G78" s="315"/>
      <c r="H78" s="61">
        <v>5</v>
      </c>
      <c r="I78" s="315"/>
      <c r="J78" s="63" t="s">
        <v>228</v>
      </c>
      <c r="K78" s="64" t="s">
        <v>221</v>
      </c>
      <c r="L78" s="315"/>
      <c r="M78" s="72"/>
      <c r="N78" s="314"/>
      <c r="O78" s="314"/>
      <c r="P78" s="231" t="s">
        <v>239</v>
      </c>
      <c r="Q78" s="109"/>
    </row>
    <row r="79" spans="1:17" s="220" customFormat="1" ht="14.25" customHeight="1" x14ac:dyDescent="0.2">
      <c r="A79" s="314"/>
      <c r="B79" s="314"/>
      <c r="C79" s="314"/>
      <c r="D79" s="314"/>
      <c r="E79" s="314"/>
      <c r="F79" s="67"/>
      <c r="G79" s="327" t="s">
        <v>240</v>
      </c>
      <c r="H79" s="61">
        <v>4</v>
      </c>
      <c r="I79" s="343" t="s">
        <v>219</v>
      </c>
      <c r="J79" s="63" t="s">
        <v>241</v>
      </c>
      <c r="K79" s="64" t="s">
        <v>221</v>
      </c>
      <c r="L79" s="349">
        <v>40</v>
      </c>
      <c r="M79" s="72"/>
      <c r="N79" s="314"/>
      <c r="O79" s="314"/>
      <c r="P79" s="231" t="s">
        <v>242</v>
      </c>
      <c r="Q79" s="109"/>
    </row>
    <row r="80" spans="1:17" s="220" customFormat="1" ht="14.25" customHeight="1" x14ac:dyDescent="0.2">
      <c r="A80" s="314"/>
      <c r="B80" s="314"/>
      <c r="C80" s="314"/>
      <c r="D80" s="314"/>
      <c r="E80" s="314"/>
      <c r="F80" s="67"/>
      <c r="G80" s="315"/>
      <c r="H80" s="61">
        <v>6</v>
      </c>
      <c r="I80" s="315"/>
      <c r="J80" s="63" t="s">
        <v>241</v>
      </c>
      <c r="K80" s="64" t="s">
        <v>221</v>
      </c>
      <c r="L80" s="315"/>
      <c r="M80" s="72"/>
      <c r="N80" s="314"/>
      <c r="O80" s="314"/>
      <c r="P80" s="231" t="s">
        <v>238</v>
      </c>
      <c r="Q80" s="109"/>
    </row>
    <row r="81" spans="1:17" s="220" customFormat="1" ht="14.25" customHeight="1" x14ac:dyDescent="0.2">
      <c r="A81" s="314"/>
      <c r="B81" s="314"/>
      <c r="C81" s="314"/>
      <c r="D81" s="314"/>
      <c r="E81" s="314"/>
      <c r="F81" s="67"/>
      <c r="G81" s="327" t="s">
        <v>243</v>
      </c>
      <c r="H81" s="61">
        <v>2</v>
      </c>
      <c r="I81" s="343" t="s">
        <v>163</v>
      </c>
      <c r="J81" s="63" t="s">
        <v>220</v>
      </c>
      <c r="K81" s="64" t="s">
        <v>221</v>
      </c>
      <c r="L81" s="349">
        <v>40</v>
      </c>
      <c r="M81" s="72"/>
      <c r="N81" s="314"/>
      <c r="O81" s="314"/>
      <c r="P81" s="231" t="s">
        <v>244</v>
      </c>
      <c r="Q81" s="109"/>
    </row>
    <row r="82" spans="1:17" s="220" customFormat="1" ht="14.25" customHeight="1" x14ac:dyDescent="0.2">
      <c r="A82" s="314"/>
      <c r="B82" s="314"/>
      <c r="C82" s="314"/>
      <c r="D82" s="314"/>
      <c r="E82" s="314"/>
      <c r="F82" s="67"/>
      <c r="G82" s="315"/>
      <c r="H82" s="61">
        <v>4</v>
      </c>
      <c r="I82" s="315"/>
      <c r="J82" s="63" t="s">
        <v>220</v>
      </c>
      <c r="K82" s="64" t="s">
        <v>221</v>
      </c>
      <c r="L82" s="315"/>
      <c r="M82" s="72"/>
      <c r="N82" s="314"/>
      <c r="O82" s="314"/>
      <c r="P82" s="231" t="s">
        <v>244</v>
      </c>
      <c r="Q82" s="109"/>
    </row>
    <row r="83" spans="1:17" s="220" customFormat="1" ht="14.25" customHeight="1" x14ac:dyDescent="0.2">
      <c r="A83" s="314"/>
      <c r="B83" s="314"/>
      <c r="C83" s="314"/>
      <c r="D83" s="314"/>
      <c r="E83" s="314"/>
      <c r="F83" s="67"/>
      <c r="G83" s="327" t="s">
        <v>245</v>
      </c>
      <c r="H83" s="69">
        <v>3</v>
      </c>
      <c r="I83" s="343" t="s">
        <v>163</v>
      </c>
      <c r="J83" s="63" t="s">
        <v>220</v>
      </c>
      <c r="K83" s="64" t="s">
        <v>221</v>
      </c>
      <c r="L83" s="349">
        <v>40</v>
      </c>
      <c r="M83" s="72"/>
      <c r="N83" s="314"/>
      <c r="O83" s="314"/>
      <c r="P83" s="231" t="s">
        <v>246</v>
      </c>
      <c r="Q83" s="109"/>
    </row>
    <row r="84" spans="1:17" s="220" customFormat="1" ht="14.25" customHeight="1" x14ac:dyDescent="0.2">
      <c r="A84" s="314"/>
      <c r="B84" s="314"/>
      <c r="C84" s="314"/>
      <c r="D84" s="314"/>
      <c r="E84" s="314"/>
      <c r="F84" s="67"/>
      <c r="G84" s="315"/>
      <c r="H84" s="61">
        <v>5</v>
      </c>
      <c r="I84" s="315"/>
      <c r="J84" s="63" t="s">
        <v>220</v>
      </c>
      <c r="K84" s="64" t="s">
        <v>221</v>
      </c>
      <c r="L84" s="315"/>
      <c r="M84" s="72"/>
      <c r="N84" s="314"/>
      <c r="O84" s="314"/>
      <c r="P84" s="231" t="s">
        <v>247</v>
      </c>
      <c r="Q84" s="109"/>
    </row>
    <row r="85" spans="1:17" s="220" customFormat="1" ht="14.25" customHeight="1" x14ac:dyDescent="0.2">
      <c r="A85" s="314"/>
      <c r="B85" s="314"/>
      <c r="C85" s="314"/>
      <c r="D85" s="314"/>
      <c r="E85" s="314"/>
      <c r="F85" s="67"/>
      <c r="G85" s="327" t="s">
        <v>248</v>
      </c>
      <c r="H85" s="61">
        <v>4</v>
      </c>
      <c r="I85" s="343" t="s">
        <v>219</v>
      </c>
      <c r="J85" s="63" t="s">
        <v>249</v>
      </c>
      <c r="K85" s="64" t="s">
        <v>221</v>
      </c>
      <c r="L85" s="349">
        <v>40</v>
      </c>
      <c r="M85" s="72"/>
      <c r="N85" s="314"/>
      <c r="O85" s="314"/>
      <c r="P85" s="231" t="s">
        <v>235</v>
      </c>
      <c r="Q85" s="109"/>
    </row>
    <row r="86" spans="1:17" s="220" customFormat="1" ht="14.25" customHeight="1" x14ac:dyDescent="0.2">
      <c r="A86" s="314"/>
      <c r="B86" s="314"/>
      <c r="C86" s="314"/>
      <c r="D86" s="314"/>
      <c r="E86" s="314"/>
      <c r="F86" s="67"/>
      <c r="G86" s="315"/>
      <c r="H86" s="61">
        <v>6</v>
      </c>
      <c r="I86" s="315"/>
      <c r="J86" s="63" t="s">
        <v>249</v>
      </c>
      <c r="K86" s="64" t="s">
        <v>221</v>
      </c>
      <c r="L86" s="315"/>
      <c r="M86" s="72"/>
      <c r="N86" s="314"/>
      <c r="O86" s="314"/>
      <c r="P86" s="231" t="s">
        <v>226</v>
      </c>
      <c r="Q86" s="109"/>
    </row>
    <row r="87" spans="1:17" s="220" customFormat="1" ht="14.25" customHeight="1" x14ac:dyDescent="0.2">
      <c r="A87" s="314"/>
      <c r="B87" s="314"/>
      <c r="C87" s="314"/>
      <c r="D87" s="314"/>
      <c r="E87" s="314"/>
      <c r="F87" s="67"/>
      <c r="G87" s="327" t="s">
        <v>250</v>
      </c>
      <c r="H87" s="61">
        <v>2</v>
      </c>
      <c r="I87" s="343" t="s">
        <v>219</v>
      </c>
      <c r="J87" s="63" t="s">
        <v>241</v>
      </c>
      <c r="K87" s="64" t="s">
        <v>221</v>
      </c>
      <c r="L87" s="349">
        <v>40</v>
      </c>
      <c r="M87" s="72"/>
      <c r="N87" s="314"/>
      <c r="O87" s="314"/>
      <c r="P87" s="231" t="s">
        <v>251</v>
      </c>
      <c r="Q87" s="109"/>
    </row>
    <row r="88" spans="1:17" s="220" customFormat="1" ht="14.25" customHeight="1" x14ac:dyDescent="0.2">
      <c r="A88" s="314"/>
      <c r="B88" s="314"/>
      <c r="C88" s="314"/>
      <c r="D88" s="314"/>
      <c r="E88" s="314"/>
      <c r="F88" s="67"/>
      <c r="G88" s="315"/>
      <c r="H88" s="61">
        <v>4</v>
      </c>
      <c r="I88" s="315"/>
      <c r="J88" s="63" t="s">
        <v>228</v>
      </c>
      <c r="K88" s="64" t="s">
        <v>221</v>
      </c>
      <c r="L88" s="315"/>
      <c r="M88" s="72"/>
      <c r="N88" s="314"/>
      <c r="O88" s="314"/>
      <c r="P88" s="231" t="s">
        <v>251</v>
      </c>
      <c r="Q88" s="109"/>
    </row>
    <row r="89" spans="1:17" s="220" customFormat="1" ht="14.25" customHeight="1" x14ac:dyDescent="0.2">
      <c r="A89" s="314"/>
      <c r="B89" s="314"/>
      <c r="C89" s="314"/>
      <c r="D89" s="314"/>
      <c r="E89" s="314"/>
      <c r="F89" s="67"/>
      <c r="G89" s="327" t="s">
        <v>252</v>
      </c>
      <c r="H89" s="61">
        <v>2</v>
      </c>
      <c r="I89" s="343" t="s">
        <v>219</v>
      </c>
      <c r="J89" s="63" t="s">
        <v>249</v>
      </c>
      <c r="K89" s="64" t="s">
        <v>221</v>
      </c>
      <c r="L89" s="349">
        <v>40</v>
      </c>
      <c r="M89" s="72"/>
      <c r="N89" s="314"/>
      <c r="O89" s="314"/>
      <c r="P89" s="231" t="s">
        <v>253</v>
      </c>
      <c r="Q89" s="109"/>
    </row>
    <row r="90" spans="1:17" s="220" customFormat="1" ht="14.25" customHeight="1" x14ac:dyDescent="0.2">
      <c r="A90" s="314"/>
      <c r="B90" s="314"/>
      <c r="C90" s="314"/>
      <c r="D90" s="314"/>
      <c r="E90" s="314"/>
      <c r="F90" s="67"/>
      <c r="G90" s="315"/>
      <c r="H90" s="61">
        <v>5</v>
      </c>
      <c r="I90" s="315"/>
      <c r="J90" s="63" t="s">
        <v>249</v>
      </c>
      <c r="K90" s="64" t="s">
        <v>221</v>
      </c>
      <c r="L90" s="315"/>
      <c r="M90" s="72"/>
      <c r="N90" s="314"/>
      <c r="O90" s="314"/>
      <c r="P90" s="231" t="s">
        <v>235</v>
      </c>
      <c r="Q90" s="109"/>
    </row>
    <row r="91" spans="1:17" s="220" customFormat="1" ht="14.25" customHeight="1" x14ac:dyDescent="0.2">
      <c r="A91" s="314"/>
      <c r="B91" s="314"/>
      <c r="C91" s="314"/>
      <c r="D91" s="314"/>
      <c r="E91" s="314"/>
      <c r="F91" s="67"/>
      <c r="G91" s="327" t="s">
        <v>254</v>
      </c>
      <c r="H91" s="61">
        <v>2</v>
      </c>
      <c r="I91" s="343" t="s">
        <v>219</v>
      </c>
      <c r="J91" s="63" t="s">
        <v>255</v>
      </c>
      <c r="K91" s="64" t="s">
        <v>221</v>
      </c>
      <c r="L91" s="349">
        <v>40</v>
      </c>
      <c r="M91" s="72"/>
      <c r="N91" s="314"/>
      <c r="O91" s="314"/>
      <c r="P91" s="231" t="s">
        <v>256</v>
      </c>
      <c r="Q91" s="109"/>
    </row>
    <row r="92" spans="1:17" s="220" customFormat="1" ht="14.25" customHeight="1" x14ac:dyDescent="0.2">
      <c r="A92" s="314"/>
      <c r="B92" s="314"/>
      <c r="C92" s="314"/>
      <c r="D92" s="314"/>
      <c r="E92" s="314"/>
      <c r="F92" s="67"/>
      <c r="G92" s="315"/>
      <c r="H92" s="61">
        <v>6</v>
      </c>
      <c r="I92" s="315"/>
      <c r="J92" s="63" t="s">
        <v>255</v>
      </c>
      <c r="K92" s="64" t="s">
        <v>221</v>
      </c>
      <c r="L92" s="315"/>
      <c r="M92" s="72"/>
      <c r="N92" s="314"/>
      <c r="O92" s="314"/>
      <c r="P92" s="231" t="s">
        <v>257</v>
      </c>
      <c r="Q92" s="109"/>
    </row>
    <row r="93" spans="1:17" s="220" customFormat="1" ht="14.25" customHeight="1" x14ac:dyDescent="0.2">
      <c r="A93" s="314"/>
      <c r="B93" s="314"/>
      <c r="C93" s="314"/>
      <c r="D93" s="314"/>
      <c r="E93" s="314"/>
      <c r="F93" s="67"/>
      <c r="G93" s="327" t="s">
        <v>258</v>
      </c>
      <c r="H93" s="61">
        <v>2</v>
      </c>
      <c r="I93" s="343" t="s">
        <v>219</v>
      </c>
      <c r="J93" s="63" t="s">
        <v>259</v>
      </c>
      <c r="K93" s="64" t="s">
        <v>221</v>
      </c>
      <c r="L93" s="349">
        <v>40</v>
      </c>
      <c r="M93" s="72"/>
      <c r="N93" s="314"/>
      <c r="O93" s="314"/>
      <c r="P93" s="231" t="s">
        <v>239</v>
      </c>
      <c r="Q93" s="109"/>
    </row>
    <row r="94" spans="1:17" s="220" customFormat="1" ht="14.25" customHeight="1" x14ac:dyDescent="0.2">
      <c r="A94" s="314"/>
      <c r="B94" s="314"/>
      <c r="C94" s="314"/>
      <c r="D94" s="314"/>
      <c r="E94" s="314"/>
      <c r="F94" s="67"/>
      <c r="G94" s="315"/>
      <c r="H94" s="61">
        <v>6</v>
      </c>
      <c r="I94" s="315"/>
      <c r="J94" s="63" t="s">
        <v>259</v>
      </c>
      <c r="K94" s="64" t="s">
        <v>221</v>
      </c>
      <c r="L94" s="315"/>
      <c r="M94" s="72"/>
      <c r="N94" s="314"/>
      <c r="O94" s="314"/>
      <c r="P94" s="231" t="s">
        <v>239</v>
      </c>
      <c r="Q94" s="109"/>
    </row>
    <row r="95" spans="1:17" s="220" customFormat="1" ht="14.25" customHeight="1" x14ac:dyDescent="0.2">
      <c r="A95" s="314"/>
      <c r="B95" s="314"/>
      <c r="C95" s="314"/>
      <c r="D95" s="314"/>
      <c r="E95" s="314"/>
      <c r="F95" s="67"/>
      <c r="G95" s="327" t="s">
        <v>260</v>
      </c>
      <c r="H95" s="61">
        <v>2</v>
      </c>
      <c r="I95" s="343" t="s">
        <v>219</v>
      </c>
      <c r="J95" s="63" t="s">
        <v>261</v>
      </c>
      <c r="K95" s="64" t="s">
        <v>221</v>
      </c>
      <c r="L95" s="349">
        <v>40</v>
      </c>
      <c r="M95" s="72"/>
      <c r="N95" s="314"/>
      <c r="O95" s="314"/>
      <c r="P95" s="231" t="s">
        <v>239</v>
      </c>
      <c r="Q95" s="109"/>
    </row>
    <row r="96" spans="1:17" s="220" customFormat="1" ht="14.25" customHeight="1" x14ac:dyDescent="0.2">
      <c r="A96" s="314"/>
      <c r="B96" s="314"/>
      <c r="C96" s="314"/>
      <c r="D96" s="314"/>
      <c r="E96" s="314"/>
      <c r="F96" s="67"/>
      <c r="G96" s="315"/>
      <c r="H96" s="61">
        <v>4</v>
      </c>
      <c r="I96" s="315"/>
      <c r="J96" s="63" t="s">
        <v>261</v>
      </c>
      <c r="K96" s="64" t="s">
        <v>221</v>
      </c>
      <c r="L96" s="315"/>
      <c r="M96" s="72"/>
      <c r="N96" s="314"/>
      <c r="O96" s="314"/>
      <c r="P96" s="231" t="s">
        <v>262</v>
      </c>
      <c r="Q96" s="109"/>
    </row>
    <row r="97" spans="1:17" s="220" customFormat="1" ht="14.25" customHeight="1" x14ac:dyDescent="0.2">
      <c r="A97" s="314"/>
      <c r="B97" s="314"/>
      <c r="C97" s="314"/>
      <c r="D97" s="314"/>
      <c r="E97" s="314"/>
      <c r="F97" s="67"/>
      <c r="G97" s="327" t="s">
        <v>263</v>
      </c>
      <c r="H97" s="61">
        <v>3</v>
      </c>
      <c r="I97" s="343" t="s">
        <v>219</v>
      </c>
      <c r="J97" s="63" t="s">
        <v>241</v>
      </c>
      <c r="K97" s="64" t="s">
        <v>221</v>
      </c>
      <c r="L97" s="349">
        <v>40</v>
      </c>
      <c r="M97" s="72"/>
      <c r="N97" s="314"/>
      <c r="O97" s="314"/>
      <c r="P97" s="231" t="s">
        <v>226</v>
      </c>
      <c r="Q97" s="109"/>
    </row>
    <row r="98" spans="1:17" s="220" customFormat="1" ht="14.25" customHeight="1" x14ac:dyDescent="0.2">
      <c r="A98" s="314"/>
      <c r="B98" s="314"/>
      <c r="C98" s="314"/>
      <c r="D98" s="314"/>
      <c r="E98" s="314"/>
      <c r="F98" s="67"/>
      <c r="G98" s="315"/>
      <c r="H98" s="61">
        <v>5</v>
      </c>
      <c r="I98" s="315"/>
      <c r="J98" s="63" t="s">
        <v>241</v>
      </c>
      <c r="K98" s="64" t="s">
        <v>221</v>
      </c>
      <c r="L98" s="315"/>
      <c r="M98" s="72"/>
      <c r="N98" s="314"/>
      <c r="O98" s="314"/>
      <c r="P98" s="231" t="s">
        <v>222</v>
      </c>
      <c r="Q98" s="109"/>
    </row>
    <row r="99" spans="1:17" s="220" customFormat="1" ht="17.25" customHeight="1" x14ac:dyDescent="0.2">
      <c r="A99" s="315"/>
      <c r="B99" s="315"/>
      <c r="C99" s="315"/>
      <c r="D99" s="315"/>
      <c r="E99" s="315"/>
      <c r="F99" s="221"/>
      <c r="G99" s="68"/>
      <c r="H99" s="71"/>
      <c r="I99" s="62"/>
      <c r="J99" s="70"/>
      <c r="K99" s="71"/>
      <c r="L99" s="72">
        <f>SUM(L67:L98)</f>
        <v>640</v>
      </c>
      <c r="M99" s="72"/>
      <c r="N99" s="315"/>
      <c r="O99" s="315"/>
      <c r="P99" s="112"/>
      <c r="Q99" s="74"/>
    </row>
    <row r="100" spans="1:17" s="220" customFormat="1" ht="17.25" customHeight="1" x14ac:dyDescent="0.2">
      <c r="A100" s="324">
        <v>7</v>
      </c>
      <c r="B100" s="325" t="s">
        <v>264</v>
      </c>
      <c r="C100" s="331" t="s">
        <v>265</v>
      </c>
      <c r="D100" s="319" t="s">
        <v>25</v>
      </c>
      <c r="E100" s="319" t="s">
        <v>217</v>
      </c>
      <c r="F100" s="59"/>
      <c r="G100" s="327" t="s">
        <v>266</v>
      </c>
      <c r="H100" s="110" t="s">
        <v>267</v>
      </c>
      <c r="I100" s="343" t="s">
        <v>219</v>
      </c>
      <c r="J100" s="63" t="s">
        <v>268</v>
      </c>
      <c r="K100" s="64" t="s">
        <v>221</v>
      </c>
      <c r="L100" s="349">
        <v>40</v>
      </c>
      <c r="M100" s="72"/>
      <c r="N100" s="350" t="s">
        <v>269</v>
      </c>
      <c r="O100" s="351" t="s">
        <v>693</v>
      </c>
      <c r="P100" s="108"/>
      <c r="Q100" s="109"/>
    </row>
    <row r="101" spans="1:17" s="220" customFormat="1" ht="17.25" customHeight="1" x14ac:dyDescent="0.2">
      <c r="A101" s="314"/>
      <c r="B101" s="314"/>
      <c r="C101" s="314"/>
      <c r="D101" s="314"/>
      <c r="E101" s="314"/>
      <c r="F101" s="232"/>
      <c r="G101" s="315"/>
      <c r="H101" s="110" t="s">
        <v>184</v>
      </c>
      <c r="I101" s="315"/>
      <c r="J101" s="63" t="s">
        <v>268</v>
      </c>
      <c r="K101" s="64" t="s">
        <v>221</v>
      </c>
      <c r="L101" s="315"/>
      <c r="M101" s="90"/>
      <c r="N101" s="314"/>
      <c r="O101" s="314"/>
      <c r="P101" s="113"/>
      <c r="Q101" s="114"/>
    </row>
    <row r="102" spans="1:17" s="220" customFormat="1" ht="17.25" customHeight="1" x14ac:dyDescent="0.2">
      <c r="A102" s="314"/>
      <c r="B102" s="314"/>
      <c r="C102" s="314"/>
      <c r="D102" s="314"/>
      <c r="E102" s="314"/>
      <c r="F102" s="232"/>
      <c r="G102" s="368" t="s">
        <v>659</v>
      </c>
      <c r="H102" s="110" t="s">
        <v>267</v>
      </c>
      <c r="I102" s="397" t="s">
        <v>660</v>
      </c>
      <c r="J102" s="63" t="s">
        <v>270</v>
      </c>
      <c r="K102" s="64" t="s">
        <v>221</v>
      </c>
      <c r="L102" s="399" t="s">
        <v>661</v>
      </c>
      <c r="M102" s="90"/>
      <c r="N102" s="314"/>
      <c r="O102" s="314"/>
      <c r="P102" s="113"/>
      <c r="Q102" s="114"/>
    </row>
    <row r="103" spans="1:17" s="220" customFormat="1" ht="17.25" customHeight="1" x14ac:dyDescent="0.2">
      <c r="A103" s="314"/>
      <c r="B103" s="314"/>
      <c r="C103" s="314"/>
      <c r="D103" s="314"/>
      <c r="E103" s="314"/>
      <c r="F103" s="232"/>
      <c r="G103" s="369"/>
      <c r="H103" s="110" t="s">
        <v>184</v>
      </c>
      <c r="I103" s="369"/>
      <c r="J103" s="63" t="s">
        <v>270</v>
      </c>
      <c r="K103" s="64" t="s">
        <v>221</v>
      </c>
      <c r="L103" s="369"/>
      <c r="M103" s="90"/>
      <c r="N103" s="314"/>
      <c r="O103" s="314"/>
      <c r="P103" s="113"/>
      <c r="Q103" s="114"/>
    </row>
    <row r="104" spans="1:17" s="220" customFormat="1" ht="17.25" customHeight="1" x14ac:dyDescent="0.2">
      <c r="A104" s="314"/>
      <c r="B104" s="314"/>
      <c r="C104" s="314"/>
      <c r="D104" s="314"/>
      <c r="E104" s="314"/>
      <c r="F104" s="232"/>
      <c r="G104" s="327" t="s">
        <v>271</v>
      </c>
      <c r="H104" s="110" t="s">
        <v>272</v>
      </c>
      <c r="I104" s="343" t="s">
        <v>219</v>
      </c>
      <c r="J104" s="63" t="s">
        <v>268</v>
      </c>
      <c r="K104" s="64" t="s">
        <v>221</v>
      </c>
      <c r="L104" s="349">
        <v>40</v>
      </c>
      <c r="M104" s="90"/>
      <c r="N104" s="314"/>
      <c r="O104" s="314"/>
      <c r="P104" s="113"/>
      <c r="Q104" s="114"/>
    </row>
    <row r="105" spans="1:17" s="220" customFormat="1" ht="17.25" customHeight="1" x14ac:dyDescent="0.2">
      <c r="A105" s="314"/>
      <c r="B105" s="314"/>
      <c r="C105" s="314"/>
      <c r="D105" s="314"/>
      <c r="E105" s="314"/>
      <c r="F105" s="232"/>
      <c r="G105" s="315"/>
      <c r="H105" s="110" t="s">
        <v>267</v>
      </c>
      <c r="I105" s="315"/>
      <c r="J105" s="63" t="s">
        <v>255</v>
      </c>
      <c r="K105" s="64" t="s">
        <v>221</v>
      </c>
      <c r="L105" s="315"/>
      <c r="M105" s="90"/>
      <c r="N105" s="314"/>
      <c r="O105" s="314"/>
      <c r="P105" s="113"/>
      <c r="Q105" s="114"/>
    </row>
    <row r="106" spans="1:17" s="220" customFormat="1" ht="16.5" customHeight="1" x14ac:dyDescent="0.2">
      <c r="A106" s="314"/>
      <c r="B106" s="314"/>
      <c r="C106" s="314"/>
      <c r="D106" s="314"/>
      <c r="E106" s="314"/>
      <c r="F106" s="232"/>
      <c r="G106" s="327" t="s">
        <v>273</v>
      </c>
      <c r="H106" s="110" t="s">
        <v>81</v>
      </c>
      <c r="I106" s="343" t="s">
        <v>219</v>
      </c>
      <c r="J106" s="63" t="s">
        <v>255</v>
      </c>
      <c r="K106" s="64" t="s">
        <v>221</v>
      </c>
      <c r="L106" s="349">
        <v>40</v>
      </c>
      <c r="M106" s="90"/>
      <c r="N106" s="314"/>
      <c r="O106" s="314"/>
      <c r="P106" s="113"/>
      <c r="Q106" s="114"/>
    </row>
    <row r="107" spans="1:17" s="220" customFormat="1" ht="16.5" customHeight="1" x14ac:dyDescent="0.2">
      <c r="A107" s="314"/>
      <c r="B107" s="314"/>
      <c r="C107" s="314"/>
      <c r="D107" s="314"/>
      <c r="E107" s="314"/>
      <c r="F107" s="345"/>
      <c r="G107" s="315"/>
      <c r="H107" s="110" t="s">
        <v>25</v>
      </c>
      <c r="I107" s="315"/>
      <c r="J107" s="63" t="s">
        <v>255</v>
      </c>
      <c r="K107" s="64" t="s">
        <v>221</v>
      </c>
      <c r="L107" s="315"/>
      <c r="M107" s="86"/>
      <c r="N107" s="314"/>
      <c r="O107" s="314"/>
      <c r="P107" s="108"/>
      <c r="Q107" s="109"/>
    </row>
    <row r="108" spans="1:17" s="220" customFormat="1" ht="16.5" customHeight="1" x14ac:dyDescent="0.2">
      <c r="A108" s="314"/>
      <c r="B108" s="314"/>
      <c r="C108" s="314"/>
      <c r="D108" s="314"/>
      <c r="E108" s="314"/>
      <c r="F108" s="314"/>
      <c r="G108" s="327" t="s">
        <v>274</v>
      </c>
      <c r="H108" s="110" t="s">
        <v>267</v>
      </c>
      <c r="I108" s="343" t="s">
        <v>163</v>
      </c>
      <c r="J108" s="63" t="s">
        <v>270</v>
      </c>
      <c r="K108" s="64" t="s">
        <v>221</v>
      </c>
      <c r="L108" s="349">
        <v>40</v>
      </c>
      <c r="M108" s="86"/>
      <c r="N108" s="314"/>
      <c r="O108" s="314"/>
      <c r="P108" s="108"/>
      <c r="Q108" s="109"/>
    </row>
    <row r="109" spans="1:17" s="220" customFormat="1" ht="16.5" customHeight="1" x14ac:dyDescent="0.2">
      <c r="A109" s="314"/>
      <c r="B109" s="314"/>
      <c r="C109" s="314"/>
      <c r="D109" s="314"/>
      <c r="E109" s="314"/>
      <c r="F109" s="314"/>
      <c r="G109" s="315"/>
      <c r="H109" s="61">
        <v>6</v>
      </c>
      <c r="I109" s="315"/>
      <c r="J109" s="63" t="s">
        <v>270</v>
      </c>
      <c r="K109" s="64" t="s">
        <v>221</v>
      </c>
      <c r="L109" s="315"/>
      <c r="M109" s="72"/>
      <c r="N109" s="314"/>
      <c r="O109" s="314"/>
      <c r="P109" s="112"/>
      <c r="Q109" s="74"/>
    </row>
    <row r="110" spans="1:17" s="220" customFormat="1" ht="16.5" customHeight="1" x14ac:dyDescent="0.2">
      <c r="A110" s="314"/>
      <c r="B110" s="314"/>
      <c r="C110" s="314"/>
      <c r="D110" s="314"/>
      <c r="E110" s="314"/>
      <c r="F110" s="314"/>
      <c r="G110" s="327" t="s">
        <v>276</v>
      </c>
      <c r="H110" s="69">
        <v>4</v>
      </c>
      <c r="I110" s="343" t="s">
        <v>163</v>
      </c>
      <c r="J110" s="63" t="s">
        <v>295</v>
      </c>
      <c r="K110" s="64" t="s">
        <v>221</v>
      </c>
      <c r="L110" s="349">
        <v>40</v>
      </c>
      <c r="M110" s="115"/>
      <c r="N110" s="314"/>
      <c r="O110" s="314"/>
      <c r="P110" s="113"/>
      <c r="Q110" s="114"/>
    </row>
    <row r="111" spans="1:17" s="220" customFormat="1" ht="16.5" customHeight="1" x14ac:dyDescent="0.2">
      <c r="A111" s="314"/>
      <c r="B111" s="314"/>
      <c r="C111" s="314"/>
      <c r="D111" s="314"/>
      <c r="E111" s="314"/>
      <c r="F111" s="116"/>
      <c r="G111" s="315"/>
      <c r="H111" s="69">
        <v>6</v>
      </c>
      <c r="I111" s="315"/>
      <c r="J111" s="63" t="s">
        <v>295</v>
      </c>
      <c r="K111" s="64" t="s">
        <v>221</v>
      </c>
      <c r="L111" s="315"/>
      <c r="M111" s="115"/>
      <c r="N111" s="315"/>
      <c r="O111" s="315"/>
      <c r="P111" s="113"/>
      <c r="Q111" s="114"/>
    </row>
    <row r="112" spans="1:17" s="220" customFormat="1" ht="13.5" customHeight="1" x14ac:dyDescent="0.2">
      <c r="A112" s="315"/>
      <c r="B112" s="315"/>
      <c r="C112" s="315"/>
      <c r="D112" s="315"/>
      <c r="E112" s="315"/>
      <c r="F112" s="116"/>
      <c r="G112" s="117"/>
      <c r="H112" s="69"/>
      <c r="I112" s="62"/>
      <c r="J112" s="63"/>
      <c r="K112" s="64"/>
      <c r="L112" s="308">
        <f>SUM(L100:L111)</f>
        <v>200</v>
      </c>
      <c r="M112" s="115"/>
      <c r="N112" s="103"/>
      <c r="O112" s="103"/>
      <c r="P112" s="113"/>
      <c r="Q112" s="114"/>
    </row>
    <row r="113" spans="1:17" s="220" customFormat="1" ht="18" customHeight="1" x14ac:dyDescent="0.2">
      <c r="A113" s="324">
        <v>8</v>
      </c>
      <c r="B113" s="320"/>
      <c r="C113" s="331" t="s">
        <v>277</v>
      </c>
      <c r="D113" s="343" t="s">
        <v>25</v>
      </c>
      <c r="E113" s="343" t="s">
        <v>217</v>
      </c>
      <c r="F113" s="119"/>
      <c r="G113" s="327" t="s">
        <v>278</v>
      </c>
      <c r="H113" s="69">
        <v>2</v>
      </c>
      <c r="I113" s="343" t="s">
        <v>219</v>
      </c>
      <c r="J113" s="63" t="s">
        <v>255</v>
      </c>
      <c r="K113" s="64" t="s">
        <v>221</v>
      </c>
      <c r="L113" s="118">
        <v>40</v>
      </c>
      <c r="M113" s="115"/>
      <c r="N113" s="351" t="s">
        <v>269</v>
      </c>
      <c r="O113" s="351" t="s">
        <v>200</v>
      </c>
      <c r="P113" s="113"/>
      <c r="Q113" s="114"/>
    </row>
    <row r="114" spans="1:17" s="220" customFormat="1" ht="18" customHeight="1" x14ac:dyDescent="0.2">
      <c r="A114" s="314"/>
      <c r="B114" s="314"/>
      <c r="C114" s="314"/>
      <c r="D114" s="314"/>
      <c r="E114" s="314"/>
      <c r="F114" s="232"/>
      <c r="G114" s="314"/>
      <c r="H114" s="69">
        <v>5</v>
      </c>
      <c r="I114" s="315"/>
      <c r="J114" s="63" t="s">
        <v>255</v>
      </c>
      <c r="K114" s="64" t="s">
        <v>221</v>
      </c>
      <c r="L114" s="118">
        <v>40</v>
      </c>
      <c r="M114" s="115"/>
      <c r="N114" s="314"/>
      <c r="O114" s="314"/>
      <c r="P114" s="113"/>
      <c r="Q114" s="114"/>
    </row>
    <row r="115" spans="1:17" s="220" customFormat="1" ht="24.75" customHeight="1" x14ac:dyDescent="0.2">
      <c r="A115" s="315"/>
      <c r="B115" s="314"/>
      <c r="C115" s="314"/>
      <c r="D115" s="315"/>
      <c r="E115" s="315"/>
      <c r="F115" s="221"/>
      <c r="G115" s="60"/>
      <c r="H115" s="69"/>
      <c r="I115" s="119"/>
      <c r="J115" s="120"/>
      <c r="K115" s="121"/>
      <c r="L115" s="72">
        <f>SUM(L113:L114)</f>
        <v>80</v>
      </c>
      <c r="M115" s="90"/>
      <c r="N115" s="315"/>
      <c r="O115" s="315"/>
      <c r="P115" s="113"/>
      <c r="Q115" s="114"/>
    </row>
    <row r="116" spans="1:17" s="220" customFormat="1" ht="20.25" customHeight="1" x14ac:dyDescent="0.2">
      <c r="A116" s="318">
        <v>9</v>
      </c>
      <c r="B116" s="320" t="s">
        <v>279</v>
      </c>
      <c r="C116" s="320" t="s">
        <v>280</v>
      </c>
      <c r="D116" s="116"/>
      <c r="E116" s="371" t="s">
        <v>217</v>
      </c>
      <c r="F116" s="371"/>
      <c r="G116" s="117" t="s">
        <v>662</v>
      </c>
      <c r="H116" s="61">
        <v>2</v>
      </c>
      <c r="I116" s="110" t="s">
        <v>219</v>
      </c>
      <c r="J116" s="63" t="s">
        <v>682</v>
      </c>
      <c r="K116" s="63" t="s">
        <v>282</v>
      </c>
      <c r="L116" s="118">
        <v>40</v>
      </c>
      <c r="M116" s="115"/>
      <c r="N116" s="351" t="s">
        <v>283</v>
      </c>
      <c r="O116" s="374" t="s">
        <v>284</v>
      </c>
      <c r="P116" s="108"/>
      <c r="Q116" s="109"/>
    </row>
    <row r="117" spans="1:17" s="220" customFormat="1" ht="20.25" customHeight="1" x14ac:dyDescent="0.2">
      <c r="A117" s="314"/>
      <c r="B117" s="314"/>
      <c r="C117" s="314"/>
      <c r="D117" s="116"/>
      <c r="E117" s="314"/>
      <c r="F117" s="314"/>
      <c r="G117" s="266" t="s">
        <v>663</v>
      </c>
      <c r="H117" s="61">
        <v>3</v>
      </c>
      <c r="I117" s="110" t="s">
        <v>219</v>
      </c>
      <c r="J117" s="63" t="s">
        <v>281</v>
      </c>
      <c r="K117" s="63" t="s">
        <v>282</v>
      </c>
      <c r="L117" s="118">
        <v>40</v>
      </c>
      <c r="M117" s="115"/>
      <c r="N117" s="314"/>
      <c r="O117" s="314"/>
      <c r="P117" s="108"/>
      <c r="Q117" s="109"/>
    </row>
    <row r="118" spans="1:17" s="220" customFormat="1" ht="20.25" customHeight="1" x14ac:dyDescent="0.2">
      <c r="A118" s="314"/>
      <c r="B118" s="314"/>
      <c r="C118" s="314"/>
      <c r="D118" s="116"/>
      <c r="E118" s="314"/>
      <c r="F118" s="314"/>
      <c r="G118" s="266" t="s">
        <v>664</v>
      </c>
      <c r="H118" s="61">
        <v>4</v>
      </c>
      <c r="I118" s="110" t="s">
        <v>219</v>
      </c>
      <c r="J118" s="63" t="s">
        <v>683</v>
      </c>
      <c r="K118" s="63" t="s">
        <v>282</v>
      </c>
      <c r="L118" s="118">
        <v>40</v>
      </c>
      <c r="M118" s="115"/>
      <c r="N118" s="314"/>
      <c r="O118" s="314"/>
      <c r="P118" s="108"/>
      <c r="Q118" s="109"/>
    </row>
    <row r="119" spans="1:17" s="220" customFormat="1" ht="20.25" customHeight="1" x14ac:dyDescent="0.2">
      <c r="A119" s="314"/>
      <c r="B119" s="314"/>
      <c r="C119" s="314"/>
      <c r="D119" s="116" t="s">
        <v>25</v>
      </c>
      <c r="E119" s="314"/>
      <c r="F119" s="314"/>
      <c r="G119" s="266" t="s">
        <v>665</v>
      </c>
      <c r="H119" s="61">
        <v>2</v>
      </c>
      <c r="I119" s="110" t="s">
        <v>163</v>
      </c>
      <c r="J119" s="63" t="s">
        <v>281</v>
      </c>
      <c r="K119" s="63" t="s">
        <v>282</v>
      </c>
      <c r="L119" s="118">
        <v>40</v>
      </c>
      <c r="M119" s="115"/>
      <c r="N119" s="314"/>
      <c r="O119" s="314"/>
      <c r="P119" s="108"/>
      <c r="Q119" s="109"/>
    </row>
    <row r="120" spans="1:17" s="220" customFormat="1" ht="20.25" customHeight="1" x14ac:dyDescent="0.2">
      <c r="A120" s="314"/>
      <c r="B120" s="314"/>
      <c r="C120" s="314"/>
      <c r="D120" s="116"/>
      <c r="E120" s="314"/>
      <c r="F120" s="314"/>
      <c r="G120" s="266" t="s">
        <v>666</v>
      </c>
      <c r="H120" s="61">
        <v>3</v>
      </c>
      <c r="I120" s="110" t="s">
        <v>219</v>
      </c>
      <c r="J120" s="63" t="s">
        <v>285</v>
      </c>
      <c r="K120" s="63" t="s">
        <v>282</v>
      </c>
      <c r="L120" s="118">
        <v>40</v>
      </c>
      <c r="M120" s="115"/>
      <c r="N120" s="314"/>
      <c r="O120" s="314"/>
      <c r="P120" s="108"/>
      <c r="Q120" s="109"/>
    </row>
    <row r="121" spans="1:17" s="220" customFormat="1" ht="20.25" customHeight="1" x14ac:dyDescent="0.2">
      <c r="A121" s="314"/>
      <c r="B121" s="314"/>
      <c r="C121" s="314"/>
      <c r="D121" s="116"/>
      <c r="E121" s="314"/>
      <c r="F121" s="314"/>
      <c r="G121" s="266" t="s">
        <v>667</v>
      </c>
      <c r="H121" s="61">
        <v>4</v>
      </c>
      <c r="I121" s="110" t="s">
        <v>163</v>
      </c>
      <c r="J121" s="63" t="s">
        <v>285</v>
      </c>
      <c r="K121" s="63" t="s">
        <v>282</v>
      </c>
      <c r="L121" s="118">
        <v>40</v>
      </c>
      <c r="M121" s="115"/>
      <c r="N121" s="314"/>
      <c r="O121" s="314"/>
      <c r="P121" s="108"/>
      <c r="Q121" s="109"/>
    </row>
    <row r="122" spans="1:17" s="220" customFormat="1" ht="24.75" customHeight="1" x14ac:dyDescent="0.2">
      <c r="A122" s="314"/>
      <c r="B122" s="314"/>
      <c r="C122" s="315"/>
      <c r="D122" s="122"/>
      <c r="E122" s="315"/>
      <c r="F122" s="314"/>
      <c r="G122" s="68"/>
      <c r="H122" s="71"/>
      <c r="I122" s="62"/>
      <c r="J122" s="70"/>
      <c r="K122" s="71"/>
      <c r="L122" s="72">
        <f>SUM(L116:L121)</f>
        <v>240</v>
      </c>
      <c r="M122" s="72"/>
      <c r="N122" s="315"/>
      <c r="O122" s="314"/>
      <c r="P122" s="112"/>
      <c r="Q122" s="74"/>
    </row>
    <row r="123" spans="1:17" s="220" customFormat="1" ht="24.75" customHeight="1" x14ac:dyDescent="0.2">
      <c r="A123" s="324">
        <v>10</v>
      </c>
      <c r="B123" s="320" t="s">
        <v>286</v>
      </c>
      <c r="C123" s="320" t="s">
        <v>287</v>
      </c>
      <c r="D123" s="343" t="s">
        <v>25</v>
      </c>
      <c r="E123" s="343" t="s">
        <v>217</v>
      </c>
      <c r="F123" s="119"/>
      <c r="G123" s="60" t="s">
        <v>288</v>
      </c>
      <c r="H123" s="69">
        <v>3</v>
      </c>
      <c r="I123" s="62" t="s">
        <v>219</v>
      </c>
      <c r="J123" s="63" t="s">
        <v>289</v>
      </c>
      <c r="K123" s="64" t="s">
        <v>159</v>
      </c>
      <c r="L123" s="61">
        <v>35</v>
      </c>
      <c r="M123" s="123"/>
      <c r="N123" s="332" t="s">
        <v>290</v>
      </c>
      <c r="O123" s="332" t="s">
        <v>291</v>
      </c>
      <c r="P123" s="113"/>
      <c r="Q123" s="114"/>
    </row>
    <row r="124" spans="1:17" s="220" customFormat="1" ht="48" customHeight="1" x14ac:dyDescent="0.2">
      <c r="A124" s="315"/>
      <c r="B124" s="315"/>
      <c r="C124" s="315"/>
      <c r="D124" s="315"/>
      <c r="E124" s="315"/>
      <c r="F124" s="221"/>
      <c r="G124" s="68"/>
      <c r="H124" s="71"/>
      <c r="I124" s="62"/>
      <c r="J124" s="70"/>
      <c r="K124" s="71"/>
      <c r="L124" s="72">
        <f>SUM(L123)</f>
        <v>35</v>
      </c>
      <c r="M124" s="72"/>
      <c r="N124" s="315"/>
      <c r="O124" s="315"/>
      <c r="P124" s="112"/>
      <c r="Q124" s="74"/>
    </row>
    <row r="125" spans="1:17" s="220" customFormat="1" ht="24.75" customHeight="1" x14ac:dyDescent="0.2">
      <c r="A125" s="324">
        <v>11</v>
      </c>
      <c r="B125" s="320" t="s">
        <v>292</v>
      </c>
      <c r="C125" s="320" t="s">
        <v>293</v>
      </c>
      <c r="D125" s="343" t="s">
        <v>25</v>
      </c>
      <c r="E125" s="343" t="s">
        <v>217</v>
      </c>
      <c r="F125" s="119"/>
      <c r="G125" s="60" t="s">
        <v>668</v>
      </c>
      <c r="H125" s="69">
        <v>2</v>
      </c>
      <c r="I125" s="62" t="s">
        <v>219</v>
      </c>
      <c r="J125" s="63" t="s">
        <v>295</v>
      </c>
      <c r="K125" s="64" t="s">
        <v>159</v>
      </c>
      <c r="L125" s="61">
        <v>35</v>
      </c>
      <c r="M125" s="123"/>
      <c r="N125" s="332" t="s">
        <v>290</v>
      </c>
      <c r="O125" s="351" t="s">
        <v>296</v>
      </c>
      <c r="P125" s="113"/>
      <c r="Q125" s="114"/>
    </row>
    <row r="126" spans="1:17" s="220" customFormat="1" ht="49.5" customHeight="1" x14ac:dyDescent="0.2">
      <c r="A126" s="315"/>
      <c r="B126" s="315"/>
      <c r="C126" s="315"/>
      <c r="D126" s="315"/>
      <c r="E126" s="315"/>
      <c r="F126" s="221"/>
      <c r="G126" s="75"/>
      <c r="H126" s="71"/>
      <c r="I126" s="62"/>
      <c r="J126" s="70"/>
      <c r="K126" s="71"/>
      <c r="L126" s="72">
        <f>SUM(L125)</f>
        <v>35</v>
      </c>
      <c r="M126" s="72"/>
      <c r="N126" s="315"/>
      <c r="O126" s="315"/>
      <c r="P126" s="112"/>
      <c r="Q126" s="74"/>
    </row>
    <row r="127" spans="1:17" s="220" customFormat="1" ht="16.5" customHeight="1" x14ac:dyDescent="0.2">
      <c r="A127" s="324">
        <v>12</v>
      </c>
      <c r="B127" s="320" t="s">
        <v>297</v>
      </c>
      <c r="C127" s="320" t="s">
        <v>298</v>
      </c>
      <c r="D127" s="343" t="s">
        <v>25</v>
      </c>
      <c r="E127" s="343" t="s">
        <v>217</v>
      </c>
      <c r="F127" s="119"/>
      <c r="G127" s="60" t="s">
        <v>299</v>
      </c>
      <c r="H127" s="69">
        <v>3</v>
      </c>
      <c r="I127" s="62" t="s">
        <v>219</v>
      </c>
      <c r="J127" s="63" t="s">
        <v>249</v>
      </c>
      <c r="K127" s="64" t="s">
        <v>221</v>
      </c>
      <c r="L127" s="65">
        <v>35</v>
      </c>
      <c r="M127" s="90"/>
      <c r="N127" s="351" t="s">
        <v>300</v>
      </c>
      <c r="O127" s="351" t="s">
        <v>291</v>
      </c>
      <c r="P127" s="231" t="s">
        <v>301</v>
      </c>
      <c r="Q127" s="233" t="s">
        <v>302</v>
      </c>
    </row>
    <row r="128" spans="1:17" s="220" customFormat="1" ht="16.5" customHeight="1" x14ac:dyDescent="0.2">
      <c r="A128" s="314"/>
      <c r="B128" s="314"/>
      <c r="C128" s="314"/>
      <c r="D128" s="314"/>
      <c r="E128" s="314"/>
      <c r="F128" s="116"/>
      <c r="G128" s="60" t="s">
        <v>303</v>
      </c>
      <c r="H128" s="69">
        <v>6</v>
      </c>
      <c r="I128" s="62" t="s">
        <v>219</v>
      </c>
      <c r="J128" s="63" t="s">
        <v>220</v>
      </c>
      <c r="K128" s="64" t="s">
        <v>221</v>
      </c>
      <c r="L128" s="65">
        <v>35</v>
      </c>
      <c r="M128" s="90"/>
      <c r="N128" s="314"/>
      <c r="O128" s="314"/>
      <c r="P128" s="231" t="s">
        <v>301</v>
      </c>
      <c r="Q128" s="233" t="s">
        <v>302</v>
      </c>
    </row>
    <row r="129" spans="1:17" s="220" customFormat="1" ht="16.5" customHeight="1" x14ac:dyDescent="0.2">
      <c r="A129" s="314"/>
      <c r="B129" s="314"/>
      <c r="C129" s="314"/>
      <c r="D129" s="314"/>
      <c r="E129" s="314"/>
      <c r="F129" s="116"/>
      <c r="G129" s="60" t="s">
        <v>304</v>
      </c>
      <c r="H129" s="69">
        <v>3</v>
      </c>
      <c r="I129" s="62" t="s">
        <v>219</v>
      </c>
      <c r="J129" s="63" t="s">
        <v>259</v>
      </c>
      <c r="K129" s="64" t="s">
        <v>221</v>
      </c>
      <c r="L129" s="65">
        <v>35</v>
      </c>
      <c r="M129" s="90"/>
      <c r="N129" s="314"/>
      <c r="O129" s="314"/>
      <c r="P129" s="113"/>
      <c r="Q129" s="114"/>
    </row>
    <row r="130" spans="1:17" s="220" customFormat="1" ht="16.5" customHeight="1" x14ac:dyDescent="0.2">
      <c r="A130" s="314"/>
      <c r="B130" s="314"/>
      <c r="C130" s="314"/>
      <c r="D130" s="314"/>
      <c r="E130" s="314"/>
      <c r="F130" s="232"/>
      <c r="G130" s="60" t="s">
        <v>305</v>
      </c>
      <c r="H130" s="69">
        <v>5</v>
      </c>
      <c r="I130" s="62" t="s">
        <v>219</v>
      </c>
      <c r="J130" s="63" t="s">
        <v>231</v>
      </c>
      <c r="K130" s="64" t="s">
        <v>221</v>
      </c>
      <c r="L130" s="65">
        <v>35</v>
      </c>
      <c r="M130" s="90"/>
      <c r="N130" s="314"/>
      <c r="O130" s="314"/>
      <c r="P130" s="231" t="s">
        <v>306</v>
      </c>
      <c r="Q130" s="234" t="s">
        <v>307</v>
      </c>
    </row>
    <row r="131" spans="1:17" s="220" customFormat="1" ht="24.75" customHeight="1" x14ac:dyDescent="0.2">
      <c r="A131" s="314"/>
      <c r="B131" s="314"/>
      <c r="C131" s="314"/>
      <c r="D131" s="314"/>
      <c r="E131" s="314"/>
      <c r="F131" s="232"/>
      <c r="G131" s="117"/>
      <c r="H131" s="124"/>
      <c r="I131" s="59"/>
      <c r="J131" s="125"/>
      <c r="K131" s="126"/>
      <c r="L131" s="127">
        <f>SUM(L127:L130)</f>
        <v>140</v>
      </c>
      <c r="M131" s="115"/>
      <c r="N131" s="315"/>
      <c r="O131" s="315"/>
      <c r="P131" s="113"/>
      <c r="Q131" s="114"/>
    </row>
    <row r="132" spans="1:17" s="220" customFormat="1" ht="18" customHeight="1" x14ac:dyDescent="0.2">
      <c r="A132" s="324">
        <v>13</v>
      </c>
      <c r="B132" s="320" t="s">
        <v>308</v>
      </c>
      <c r="C132" s="320" t="s">
        <v>309</v>
      </c>
      <c r="D132" s="319" t="s">
        <v>25</v>
      </c>
      <c r="E132" s="319" t="s">
        <v>217</v>
      </c>
      <c r="F132" s="319"/>
      <c r="G132" s="60" t="s">
        <v>669</v>
      </c>
      <c r="H132" s="61">
        <v>2</v>
      </c>
      <c r="I132" s="62" t="s">
        <v>219</v>
      </c>
      <c r="J132" s="63" t="s">
        <v>285</v>
      </c>
      <c r="K132" s="64" t="s">
        <v>282</v>
      </c>
      <c r="L132" s="65">
        <v>35</v>
      </c>
      <c r="M132" s="72"/>
      <c r="N132" s="353" t="s">
        <v>311</v>
      </c>
      <c r="O132" s="351" t="s">
        <v>312</v>
      </c>
      <c r="P132" s="108"/>
      <c r="Q132" s="109"/>
    </row>
    <row r="133" spans="1:17" s="220" customFormat="1" ht="18" customHeight="1" x14ac:dyDescent="0.2">
      <c r="A133" s="314"/>
      <c r="B133" s="314"/>
      <c r="C133" s="314"/>
      <c r="D133" s="314"/>
      <c r="E133" s="314"/>
      <c r="F133" s="314"/>
      <c r="G133" s="60" t="s">
        <v>670</v>
      </c>
      <c r="H133" s="61">
        <v>4</v>
      </c>
      <c r="I133" s="62" t="s">
        <v>219</v>
      </c>
      <c r="J133" s="63" t="s">
        <v>285</v>
      </c>
      <c r="K133" s="64" t="s">
        <v>282</v>
      </c>
      <c r="L133" s="65">
        <v>35</v>
      </c>
      <c r="M133" s="72"/>
      <c r="N133" s="322"/>
      <c r="O133" s="314"/>
      <c r="P133" s="108"/>
      <c r="Q133" s="109"/>
    </row>
    <row r="134" spans="1:17" s="220" customFormat="1" ht="18" customHeight="1" x14ac:dyDescent="0.2">
      <c r="A134" s="314"/>
      <c r="B134" s="314"/>
      <c r="C134" s="314"/>
      <c r="D134" s="314"/>
      <c r="E134" s="314"/>
      <c r="F134" s="314"/>
      <c r="G134" s="60" t="s">
        <v>671</v>
      </c>
      <c r="H134" s="61">
        <v>4</v>
      </c>
      <c r="I134" s="62" t="s">
        <v>219</v>
      </c>
      <c r="J134" s="63" t="s">
        <v>314</v>
      </c>
      <c r="K134" s="64" t="s">
        <v>282</v>
      </c>
      <c r="L134" s="65">
        <v>35</v>
      </c>
      <c r="M134" s="72"/>
      <c r="N134" s="322"/>
      <c r="O134" s="314"/>
      <c r="P134" s="108"/>
      <c r="Q134" s="109"/>
    </row>
    <row r="135" spans="1:17" s="220" customFormat="1" ht="33.75" customHeight="1" x14ac:dyDescent="0.2">
      <c r="A135" s="315"/>
      <c r="B135" s="315"/>
      <c r="C135" s="315"/>
      <c r="D135" s="315"/>
      <c r="E135" s="315"/>
      <c r="F135" s="315"/>
      <c r="G135" s="60"/>
      <c r="H135" s="71"/>
      <c r="I135" s="62"/>
      <c r="J135" s="70"/>
      <c r="K135" s="71"/>
      <c r="L135" s="72">
        <f>SUM(L132:L134)</f>
        <v>105</v>
      </c>
      <c r="M135" s="72"/>
      <c r="N135" s="323"/>
      <c r="O135" s="315"/>
      <c r="P135" s="112"/>
      <c r="Q135" s="74"/>
    </row>
    <row r="136" spans="1:17" s="220" customFormat="1" ht="24" customHeight="1" x14ac:dyDescent="0.2">
      <c r="A136" s="324">
        <v>14</v>
      </c>
      <c r="B136" s="327" t="s">
        <v>315</v>
      </c>
      <c r="C136" s="379" t="s">
        <v>316</v>
      </c>
      <c r="D136" s="343" t="s">
        <v>25</v>
      </c>
      <c r="E136" s="367" t="s">
        <v>217</v>
      </c>
      <c r="F136" s="343"/>
      <c r="G136" s="60" t="s">
        <v>317</v>
      </c>
      <c r="H136" s="128">
        <v>3</v>
      </c>
      <c r="I136" s="62" t="s">
        <v>219</v>
      </c>
      <c r="J136" s="63" t="s">
        <v>314</v>
      </c>
      <c r="K136" s="64" t="s">
        <v>282</v>
      </c>
      <c r="L136" s="65">
        <v>35</v>
      </c>
      <c r="M136" s="90"/>
      <c r="N136" s="351" t="s">
        <v>318</v>
      </c>
      <c r="O136" s="351" t="s">
        <v>319</v>
      </c>
      <c r="P136" s="113"/>
      <c r="Q136" s="114"/>
    </row>
    <row r="137" spans="1:17" s="220" customFormat="1" ht="36.75" customHeight="1" x14ac:dyDescent="0.2">
      <c r="A137" s="315"/>
      <c r="B137" s="315"/>
      <c r="C137" s="336"/>
      <c r="D137" s="315"/>
      <c r="E137" s="348"/>
      <c r="F137" s="315"/>
      <c r="G137" s="60"/>
      <c r="H137" s="129"/>
      <c r="I137" s="62"/>
      <c r="J137" s="63"/>
      <c r="K137" s="64"/>
      <c r="L137" s="72">
        <f>SUM(L136)</f>
        <v>35</v>
      </c>
      <c r="M137" s="72"/>
      <c r="N137" s="315"/>
      <c r="O137" s="315"/>
      <c r="P137" s="112"/>
      <c r="Q137" s="74"/>
    </row>
    <row r="138" spans="1:17" s="220" customFormat="1" ht="24.75" customHeight="1" x14ac:dyDescent="0.2">
      <c r="A138" s="324">
        <v>15</v>
      </c>
      <c r="B138" s="320" t="s">
        <v>320</v>
      </c>
      <c r="C138" s="331" t="s">
        <v>321</v>
      </c>
      <c r="D138" s="319" t="s">
        <v>25</v>
      </c>
      <c r="E138" s="319" t="s">
        <v>217</v>
      </c>
      <c r="F138" s="67"/>
      <c r="G138" s="130" t="s">
        <v>672</v>
      </c>
      <c r="H138" s="69">
        <v>4</v>
      </c>
      <c r="I138" s="62" t="s">
        <v>219</v>
      </c>
      <c r="J138" s="63" t="s">
        <v>322</v>
      </c>
      <c r="K138" s="64" t="s">
        <v>282</v>
      </c>
      <c r="L138" s="65">
        <v>35</v>
      </c>
      <c r="M138" s="72"/>
      <c r="N138" s="350" t="s">
        <v>318</v>
      </c>
      <c r="O138" s="351" t="s">
        <v>312</v>
      </c>
      <c r="P138" s="112"/>
      <c r="Q138" s="74"/>
    </row>
    <row r="139" spans="1:17" s="220" customFormat="1" ht="38.25" customHeight="1" x14ac:dyDescent="0.2">
      <c r="A139" s="315"/>
      <c r="B139" s="315"/>
      <c r="C139" s="315"/>
      <c r="D139" s="315"/>
      <c r="E139" s="315"/>
      <c r="F139" s="221"/>
      <c r="G139" s="131"/>
      <c r="H139" s="71"/>
      <c r="I139" s="62"/>
      <c r="J139" s="63"/>
      <c r="K139" s="64"/>
      <c r="L139" s="72">
        <f>SUM(L138)</f>
        <v>35</v>
      </c>
      <c r="M139" s="72"/>
      <c r="N139" s="315"/>
      <c r="O139" s="315"/>
      <c r="P139" s="112"/>
      <c r="Q139" s="74"/>
    </row>
    <row r="140" spans="1:17" s="220" customFormat="1" ht="24.75" customHeight="1" x14ac:dyDescent="0.2">
      <c r="A140" s="324">
        <v>16</v>
      </c>
      <c r="B140" s="320" t="s">
        <v>323</v>
      </c>
      <c r="C140" s="320" t="s">
        <v>324</v>
      </c>
      <c r="D140" s="343" t="s">
        <v>25</v>
      </c>
      <c r="E140" s="343" t="s">
        <v>217</v>
      </c>
      <c r="F140" s="116"/>
      <c r="G140" s="132" t="s">
        <v>325</v>
      </c>
      <c r="H140" s="69">
        <v>2</v>
      </c>
      <c r="I140" s="62" t="s">
        <v>219</v>
      </c>
      <c r="J140" s="63" t="s">
        <v>275</v>
      </c>
      <c r="K140" s="64" t="s">
        <v>221</v>
      </c>
      <c r="L140" s="65">
        <v>35</v>
      </c>
      <c r="M140" s="90"/>
      <c r="N140" s="351" t="s">
        <v>326</v>
      </c>
      <c r="O140" s="351" t="s">
        <v>319</v>
      </c>
      <c r="P140" s="113"/>
      <c r="Q140" s="114"/>
    </row>
    <row r="141" spans="1:17" s="220" customFormat="1" ht="24.75" customHeight="1" x14ac:dyDescent="0.2">
      <c r="A141" s="314"/>
      <c r="B141" s="314"/>
      <c r="C141" s="314"/>
      <c r="D141" s="314"/>
      <c r="E141" s="314"/>
      <c r="F141" s="116"/>
      <c r="G141" s="132" t="s">
        <v>327</v>
      </c>
      <c r="H141" s="69">
        <v>4</v>
      </c>
      <c r="I141" s="62" t="s">
        <v>219</v>
      </c>
      <c r="J141" s="63" t="s">
        <v>259</v>
      </c>
      <c r="K141" s="64" t="s">
        <v>221</v>
      </c>
      <c r="L141" s="65">
        <v>35</v>
      </c>
      <c r="M141" s="90"/>
      <c r="N141" s="314"/>
      <c r="O141" s="314"/>
      <c r="P141" s="113"/>
      <c r="Q141" s="114"/>
    </row>
    <row r="142" spans="1:17" s="220" customFormat="1" ht="36.75" customHeight="1" x14ac:dyDescent="0.2">
      <c r="A142" s="315"/>
      <c r="B142" s="315"/>
      <c r="C142" s="315"/>
      <c r="D142" s="315"/>
      <c r="E142" s="315"/>
      <c r="F142" s="221"/>
      <c r="G142" s="60"/>
      <c r="H142" s="61"/>
      <c r="I142" s="62"/>
      <c r="J142" s="63"/>
      <c r="K142" s="64"/>
      <c r="L142" s="72">
        <f>SUM(L140:L141)</f>
        <v>70</v>
      </c>
      <c r="M142" s="72"/>
      <c r="N142" s="315"/>
      <c r="O142" s="315"/>
      <c r="P142" s="108"/>
      <c r="Q142" s="109"/>
    </row>
    <row r="143" spans="1:17" s="220" customFormat="1" ht="24.75" customHeight="1" x14ac:dyDescent="0.2">
      <c r="A143" s="324">
        <v>17</v>
      </c>
      <c r="B143" s="320" t="s">
        <v>328</v>
      </c>
      <c r="C143" s="320" t="s">
        <v>329</v>
      </c>
      <c r="D143" s="343" t="s">
        <v>25</v>
      </c>
      <c r="E143" s="343" t="s">
        <v>217</v>
      </c>
      <c r="F143" s="119"/>
      <c r="G143" s="60" t="s">
        <v>673</v>
      </c>
      <c r="H143" s="69">
        <v>6</v>
      </c>
      <c r="I143" s="62" t="s">
        <v>219</v>
      </c>
      <c r="J143" s="63" t="s">
        <v>281</v>
      </c>
      <c r="K143" s="64" t="s">
        <v>282</v>
      </c>
      <c r="L143" s="65">
        <v>35</v>
      </c>
      <c r="M143" s="90"/>
      <c r="N143" s="351" t="s">
        <v>326</v>
      </c>
      <c r="O143" s="351" t="s">
        <v>312</v>
      </c>
      <c r="P143" s="113"/>
      <c r="Q143" s="114"/>
    </row>
    <row r="144" spans="1:17" s="220" customFormat="1" ht="41.25" customHeight="1" x14ac:dyDescent="0.2">
      <c r="A144" s="315"/>
      <c r="B144" s="315"/>
      <c r="C144" s="315"/>
      <c r="D144" s="315"/>
      <c r="E144" s="315"/>
      <c r="F144" s="221"/>
      <c r="G144" s="60"/>
      <c r="H144" s="61"/>
      <c r="I144" s="62"/>
      <c r="J144" s="63"/>
      <c r="K144" s="64"/>
      <c r="L144" s="72">
        <f>SUM(L143)</f>
        <v>35</v>
      </c>
      <c r="M144" s="72"/>
      <c r="N144" s="315"/>
      <c r="O144" s="315"/>
      <c r="P144" s="112"/>
      <c r="Q144" s="74"/>
    </row>
    <row r="145" spans="1:17" s="220" customFormat="1" ht="24.75" customHeight="1" x14ac:dyDescent="0.2">
      <c r="A145" s="324">
        <v>18</v>
      </c>
      <c r="B145" s="320" t="s">
        <v>330</v>
      </c>
      <c r="C145" s="320" t="s">
        <v>331</v>
      </c>
      <c r="D145" s="343" t="s">
        <v>25</v>
      </c>
      <c r="E145" s="343" t="s">
        <v>217</v>
      </c>
      <c r="F145" s="119"/>
      <c r="G145" s="60" t="s">
        <v>684</v>
      </c>
      <c r="H145" s="69">
        <v>3</v>
      </c>
      <c r="I145" s="62" t="s">
        <v>219</v>
      </c>
      <c r="J145" s="63" t="s">
        <v>261</v>
      </c>
      <c r="K145" s="64" t="s">
        <v>221</v>
      </c>
      <c r="L145" s="65">
        <v>35</v>
      </c>
      <c r="M145" s="90"/>
      <c r="N145" s="351" t="s">
        <v>332</v>
      </c>
      <c r="O145" s="351" t="s">
        <v>319</v>
      </c>
      <c r="P145" s="113"/>
      <c r="Q145" s="114"/>
    </row>
    <row r="146" spans="1:17" s="220" customFormat="1" ht="21.75" customHeight="1" x14ac:dyDescent="0.2">
      <c r="A146" s="314"/>
      <c r="B146" s="314"/>
      <c r="C146" s="314"/>
      <c r="D146" s="314"/>
      <c r="E146" s="314"/>
      <c r="F146" s="116"/>
      <c r="G146" s="60" t="s">
        <v>685</v>
      </c>
      <c r="H146" s="69">
        <v>6</v>
      </c>
      <c r="I146" s="62" t="s">
        <v>219</v>
      </c>
      <c r="J146" s="63" t="s">
        <v>261</v>
      </c>
      <c r="K146" s="64" t="s">
        <v>221</v>
      </c>
      <c r="L146" s="65">
        <v>35</v>
      </c>
      <c r="M146" s="90"/>
      <c r="N146" s="314"/>
      <c r="O146" s="314"/>
      <c r="P146" s="113"/>
      <c r="Q146" s="114"/>
    </row>
    <row r="147" spans="1:17" s="220" customFormat="1" ht="24.75" customHeight="1" x14ac:dyDescent="0.2">
      <c r="A147" s="314"/>
      <c r="B147" s="314"/>
      <c r="C147" s="314"/>
      <c r="D147" s="314"/>
      <c r="E147" s="314"/>
      <c r="F147" s="116"/>
      <c r="G147" s="60" t="s">
        <v>686</v>
      </c>
      <c r="H147" s="69">
        <v>4</v>
      </c>
      <c r="I147" s="62" t="s">
        <v>219</v>
      </c>
      <c r="J147" s="63" t="s">
        <v>333</v>
      </c>
      <c r="K147" s="64" t="s">
        <v>221</v>
      </c>
      <c r="L147" s="65">
        <v>35</v>
      </c>
      <c r="M147" s="90"/>
      <c r="N147" s="314"/>
      <c r="O147" s="314"/>
      <c r="P147" s="113"/>
      <c r="Q147" s="114"/>
    </row>
    <row r="148" spans="1:17" s="220" customFormat="1" ht="24.75" customHeight="1" x14ac:dyDescent="0.2">
      <c r="A148" s="315"/>
      <c r="B148" s="315"/>
      <c r="C148" s="315"/>
      <c r="D148" s="315"/>
      <c r="E148" s="315"/>
      <c r="F148" s="221"/>
      <c r="G148" s="68"/>
      <c r="H148" s="61"/>
      <c r="I148" s="62"/>
      <c r="J148" s="63"/>
      <c r="K148" s="64"/>
      <c r="L148" s="72">
        <f>SUM(L145:L147)</f>
        <v>105</v>
      </c>
      <c r="M148" s="72"/>
      <c r="N148" s="315"/>
      <c r="O148" s="315"/>
      <c r="P148" s="112"/>
      <c r="Q148" s="74"/>
    </row>
    <row r="149" spans="1:17" s="220" customFormat="1" ht="34.5" customHeight="1" x14ac:dyDescent="0.2">
      <c r="A149" s="324">
        <v>19</v>
      </c>
      <c r="B149" s="320" t="s">
        <v>334</v>
      </c>
      <c r="C149" s="320" t="s">
        <v>335</v>
      </c>
      <c r="D149" s="319" t="s">
        <v>25</v>
      </c>
      <c r="E149" s="319" t="s">
        <v>217</v>
      </c>
      <c r="F149" s="59"/>
      <c r="G149" s="60" t="s">
        <v>674</v>
      </c>
      <c r="H149" s="61">
        <v>4</v>
      </c>
      <c r="I149" s="62" t="s">
        <v>219</v>
      </c>
      <c r="J149" s="63" t="s">
        <v>281</v>
      </c>
      <c r="K149" s="64" t="s">
        <v>282</v>
      </c>
      <c r="L149" s="65">
        <v>35</v>
      </c>
      <c r="M149" s="72"/>
      <c r="N149" s="350" t="s">
        <v>332</v>
      </c>
      <c r="O149" s="351" t="s">
        <v>296</v>
      </c>
      <c r="P149" s="108"/>
      <c r="Q149" s="109"/>
    </row>
    <row r="150" spans="1:17" s="220" customFormat="1" ht="45" customHeight="1" x14ac:dyDescent="0.2">
      <c r="A150" s="315"/>
      <c r="B150" s="315"/>
      <c r="C150" s="315"/>
      <c r="D150" s="315"/>
      <c r="E150" s="315"/>
      <c r="F150" s="221"/>
      <c r="G150" s="68"/>
      <c r="H150" s="61"/>
      <c r="I150" s="62"/>
      <c r="J150" s="63"/>
      <c r="K150" s="64"/>
      <c r="L150" s="72">
        <f>SUM(L149)</f>
        <v>35</v>
      </c>
      <c r="M150" s="72"/>
      <c r="N150" s="315"/>
      <c r="O150" s="315"/>
      <c r="P150" s="112"/>
      <c r="Q150" s="74"/>
    </row>
    <row r="151" spans="1:17" s="220" customFormat="1" ht="24.75" customHeight="1" x14ac:dyDescent="0.2">
      <c r="A151" s="324">
        <v>20</v>
      </c>
      <c r="B151" s="325" t="s">
        <v>337</v>
      </c>
      <c r="C151" s="331" t="s">
        <v>338</v>
      </c>
      <c r="D151" s="319" t="s">
        <v>25</v>
      </c>
      <c r="E151" s="319" t="s">
        <v>217</v>
      </c>
      <c r="F151" s="59"/>
      <c r="G151" s="101" t="s">
        <v>687</v>
      </c>
      <c r="H151" s="61">
        <v>4</v>
      </c>
      <c r="I151" s="62" t="s">
        <v>219</v>
      </c>
      <c r="J151" s="63" t="s">
        <v>339</v>
      </c>
      <c r="K151" s="64" t="s">
        <v>221</v>
      </c>
      <c r="L151" s="65">
        <v>35</v>
      </c>
      <c r="M151" s="72"/>
      <c r="N151" s="350" t="s">
        <v>340</v>
      </c>
      <c r="O151" s="351" t="s">
        <v>291</v>
      </c>
      <c r="P151" s="112"/>
      <c r="Q151" s="74"/>
    </row>
    <row r="152" spans="1:17" s="220" customFormat="1" ht="56.25" customHeight="1" x14ac:dyDescent="0.2">
      <c r="A152" s="315"/>
      <c r="B152" s="315"/>
      <c r="C152" s="315"/>
      <c r="D152" s="315"/>
      <c r="E152" s="315"/>
      <c r="F152" s="221"/>
      <c r="G152" s="131"/>
      <c r="H152" s="61"/>
      <c r="I152" s="62"/>
      <c r="J152" s="63"/>
      <c r="K152" s="64"/>
      <c r="L152" s="72">
        <f>SUM(L151)</f>
        <v>35</v>
      </c>
      <c r="M152" s="72"/>
      <c r="N152" s="315"/>
      <c r="O152" s="315"/>
      <c r="P152" s="112"/>
      <c r="Q152" s="74"/>
    </row>
    <row r="153" spans="1:17" s="220" customFormat="1" ht="24.75" customHeight="1" x14ac:dyDescent="0.2">
      <c r="A153" s="324">
        <v>21</v>
      </c>
      <c r="B153" s="320" t="s">
        <v>341</v>
      </c>
      <c r="C153" s="331" t="s">
        <v>342</v>
      </c>
      <c r="D153" s="319" t="s">
        <v>25</v>
      </c>
      <c r="E153" s="319" t="s">
        <v>217</v>
      </c>
      <c r="F153" s="59"/>
      <c r="G153" s="101" t="s">
        <v>675</v>
      </c>
      <c r="H153" s="61">
        <v>5</v>
      </c>
      <c r="I153" s="62" t="s">
        <v>219</v>
      </c>
      <c r="J153" s="63" t="s">
        <v>281</v>
      </c>
      <c r="K153" s="64" t="s">
        <v>282</v>
      </c>
      <c r="L153" s="65">
        <v>35</v>
      </c>
      <c r="M153" s="72"/>
      <c r="N153" s="350" t="s">
        <v>340</v>
      </c>
      <c r="O153" s="351" t="s">
        <v>296</v>
      </c>
      <c r="P153" s="112"/>
      <c r="Q153" s="74"/>
    </row>
    <row r="154" spans="1:17" s="220" customFormat="1" ht="51.75" customHeight="1" x14ac:dyDescent="0.2">
      <c r="A154" s="315"/>
      <c r="B154" s="315"/>
      <c r="C154" s="315"/>
      <c r="D154" s="315"/>
      <c r="E154" s="315"/>
      <c r="F154" s="221"/>
      <c r="G154" s="131"/>
      <c r="H154" s="71"/>
      <c r="I154" s="62"/>
      <c r="J154" s="63"/>
      <c r="K154" s="64"/>
      <c r="L154" s="72">
        <f>SUM(L153)</f>
        <v>35</v>
      </c>
      <c r="M154" s="72"/>
      <c r="N154" s="315"/>
      <c r="O154" s="315"/>
      <c r="P154" s="112"/>
      <c r="Q154" s="74"/>
    </row>
    <row r="155" spans="1:17" s="220" customFormat="1" ht="33" customHeight="1" x14ac:dyDescent="0.2">
      <c r="A155" s="324">
        <v>22</v>
      </c>
      <c r="B155" s="366" t="s">
        <v>344</v>
      </c>
      <c r="C155" s="331" t="s">
        <v>345</v>
      </c>
      <c r="D155" s="343" t="s">
        <v>25</v>
      </c>
      <c r="E155" s="343" t="s">
        <v>217</v>
      </c>
      <c r="F155" s="119"/>
      <c r="G155" s="133" t="s">
        <v>679</v>
      </c>
      <c r="H155" s="110" t="s">
        <v>267</v>
      </c>
      <c r="I155" s="62" t="s">
        <v>219</v>
      </c>
      <c r="J155" s="63" t="s">
        <v>295</v>
      </c>
      <c r="K155" s="64" t="s">
        <v>221</v>
      </c>
      <c r="L155" s="65">
        <v>35</v>
      </c>
      <c r="M155" s="90"/>
      <c r="N155" s="351" t="s">
        <v>346</v>
      </c>
      <c r="O155" s="351" t="s">
        <v>319</v>
      </c>
      <c r="P155" s="113"/>
      <c r="Q155" s="114"/>
    </row>
    <row r="156" spans="1:17" s="220" customFormat="1" ht="42.75" customHeight="1" x14ac:dyDescent="0.2">
      <c r="A156" s="315"/>
      <c r="B156" s="315"/>
      <c r="C156" s="315"/>
      <c r="D156" s="315"/>
      <c r="E156" s="315"/>
      <c r="F156" s="116"/>
      <c r="G156" s="134"/>
      <c r="H156" s="110"/>
      <c r="I156" s="62"/>
      <c r="J156" s="63"/>
      <c r="K156" s="64"/>
      <c r="L156" s="72">
        <v>35</v>
      </c>
      <c r="M156" s="90"/>
      <c r="N156" s="315"/>
      <c r="O156" s="315"/>
      <c r="P156" s="113"/>
      <c r="Q156" s="114"/>
    </row>
    <row r="157" spans="1:17" s="220" customFormat="1" ht="60.75" customHeight="1" x14ac:dyDescent="0.2">
      <c r="A157" s="69">
        <v>23</v>
      </c>
      <c r="B157" s="133" t="s">
        <v>347</v>
      </c>
      <c r="C157" s="135" t="s">
        <v>348</v>
      </c>
      <c r="D157" s="110" t="s">
        <v>25</v>
      </c>
      <c r="E157" s="110" t="s">
        <v>217</v>
      </c>
      <c r="F157" s="110"/>
      <c r="G157" s="133" t="s">
        <v>676</v>
      </c>
      <c r="H157" s="110" t="s">
        <v>81</v>
      </c>
      <c r="I157" s="62" t="s">
        <v>219</v>
      </c>
      <c r="J157" s="63" t="s">
        <v>349</v>
      </c>
      <c r="K157" s="64" t="s">
        <v>282</v>
      </c>
      <c r="L157" s="65">
        <v>35</v>
      </c>
      <c r="M157" s="90"/>
      <c r="N157" s="103" t="s">
        <v>346</v>
      </c>
      <c r="O157" s="103" t="s">
        <v>312</v>
      </c>
      <c r="P157" s="113"/>
      <c r="Q157" s="114"/>
    </row>
    <row r="158" spans="1:17" s="220" customFormat="1" ht="33" customHeight="1" x14ac:dyDescent="0.2">
      <c r="A158" s="324">
        <v>24</v>
      </c>
      <c r="B158" s="366" t="s">
        <v>350</v>
      </c>
      <c r="C158" s="331" t="s">
        <v>351</v>
      </c>
      <c r="D158" s="343" t="s">
        <v>25</v>
      </c>
      <c r="E158" s="343" t="s">
        <v>217</v>
      </c>
      <c r="F158" s="119"/>
      <c r="G158" s="133" t="s">
        <v>677</v>
      </c>
      <c r="H158" s="110" t="s">
        <v>272</v>
      </c>
      <c r="I158" s="175" t="s">
        <v>219</v>
      </c>
      <c r="J158" s="63" t="s">
        <v>322</v>
      </c>
      <c r="K158" s="64" t="s">
        <v>282</v>
      </c>
      <c r="L158" s="65">
        <v>35</v>
      </c>
      <c r="M158" s="72"/>
      <c r="N158" s="350" t="s">
        <v>353</v>
      </c>
      <c r="O158" s="351" t="s">
        <v>312</v>
      </c>
      <c r="P158" s="112"/>
      <c r="Q158" s="74"/>
    </row>
    <row r="159" spans="1:17" s="220" customFormat="1" ht="41.25" customHeight="1" x14ac:dyDescent="0.2">
      <c r="A159" s="315"/>
      <c r="B159" s="315"/>
      <c r="C159" s="315"/>
      <c r="D159" s="315"/>
      <c r="E159" s="315"/>
      <c r="F159" s="221"/>
      <c r="G159" s="131"/>
      <c r="H159" s="71"/>
      <c r="I159" s="62"/>
      <c r="J159" s="63"/>
      <c r="K159" s="64"/>
      <c r="L159" s="72">
        <f>SUM(L158)</f>
        <v>35</v>
      </c>
      <c r="M159" s="72"/>
      <c r="N159" s="315"/>
      <c r="O159" s="315"/>
      <c r="P159" s="112"/>
      <c r="Q159" s="74"/>
    </row>
    <row r="160" spans="1:17" s="220" customFormat="1" ht="33" customHeight="1" x14ac:dyDescent="0.2">
      <c r="A160" s="363">
        <v>25</v>
      </c>
      <c r="B160" s="366" t="s">
        <v>354</v>
      </c>
      <c r="C160" s="331" t="s">
        <v>355</v>
      </c>
      <c r="D160" s="235">
        <v>5</v>
      </c>
      <c r="E160" s="236">
        <v>120</v>
      </c>
      <c r="F160" s="237"/>
      <c r="G160" s="136" t="s">
        <v>688</v>
      </c>
      <c r="H160" s="137">
        <v>4</v>
      </c>
      <c r="I160" s="138" t="s">
        <v>219</v>
      </c>
      <c r="J160" s="139" t="s">
        <v>683</v>
      </c>
      <c r="K160" s="140" t="s">
        <v>282</v>
      </c>
      <c r="L160" s="141">
        <v>35</v>
      </c>
      <c r="M160" s="141"/>
      <c r="N160" s="350" t="s">
        <v>340</v>
      </c>
      <c r="O160" s="351" t="s">
        <v>680</v>
      </c>
      <c r="P160" s="142"/>
      <c r="Q160" s="143"/>
    </row>
    <row r="161" spans="1:17" s="220" customFormat="1" ht="30" customHeight="1" x14ac:dyDescent="0.2">
      <c r="A161" s="315"/>
      <c r="B161" s="315"/>
      <c r="C161" s="315"/>
      <c r="D161" s="221"/>
      <c r="E161" s="238"/>
      <c r="F161" s="221"/>
      <c r="G161" s="131"/>
      <c r="H161" s="71"/>
      <c r="I161" s="62"/>
      <c r="J161" s="63"/>
      <c r="K161" s="64"/>
      <c r="L161" s="72">
        <f>SUM(L160)</f>
        <v>35</v>
      </c>
      <c r="M161" s="72"/>
      <c r="N161" s="315"/>
      <c r="O161" s="315"/>
      <c r="P161" s="112"/>
      <c r="Q161" s="74"/>
    </row>
    <row r="162" spans="1:17" s="276" customFormat="1" ht="24.75" customHeight="1" x14ac:dyDescent="0.2">
      <c r="A162" s="272" t="s">
        <v>356</v>
      </c>
      <c r="B162" s="375" t="s">
        <v>357</v>
      </c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7"/>
      <c r="N162" s="273"/>
      <c r="O162" s="273"/>
      <c r="P162" s="274"/>
      <c r="Q162" s="275"/>
    </row>
    <row r="163" spans="1:17" s="220" customFormat="1" ht="17.25" customHeight="1" x14ac:dyDescent="0.2">
      <c r="A163" s="324">
        <v>26</v>
      </c>
      <c r="B163" s="326" t="s">
        <v>358</v>
      </c>
      <c r="C163" s="320" t="s">
        <v>359</v>
      </c>
      <c r="D163" s="319" t="s">
        <v>81</v>
      </c>
      <c r="E163" s="319" t="s">
        <v>83</v>
      </c>
      <c r="F163" s="59"/>
      <c r="G163" s="60" t="s">
        <v>360</v>
      </c>
      <c r="H163" s="61">
        <v>2</v>
      </c>
      <c r="I163" s="62" t="s">
        <v>89</v>
      </c>
      <c r="J163" s="63" t="s">
        <v>361</v>
      </c>
      <c r="K163" s="64" t="s">
        <v>97</v>
      </c>
      <c r="L163" s="65">
        <v>90</v>
      </c>
      <c r="M163" s="65"/>
      <c r="N163" s="350" t="s">
        <v>362</v>
      </c>
      <c r="O163" s="351" t="s">
        <v>363</v>
      </c>
      <c r="P163" s="66"/>
      <c r="Q163" s="83"/>
    </row>
    <row r="164" spans="1:17" s="220" customFormat="1" ht="17.25" customHeight="1" x14ac:dyDescent="0.2">
      <c r="A164" s="314"/>
      <c r="B164" s="314"/>
      <c r="C164" s="314"/>
      <c r="D164" s="314"/>
      <c r="E164" s="314"/>
      <c r="F164" s="232"/>
      <c r="G164" s="60" t="s">
        <v>364</v>
      </c>
      <c r="H164" s="61">
        <v>2</v>
      </c>
      <c r="I164" s="62" t="s">
        <v>123</v>
      </c>
      <c r="J164" s="63" t="s">
        <v>361</v>
      </c>
      <c r="K164" s="64" t="s">
        <v>97</v>
      </c>
      <c r="L164" s="65">
        <v>90</v>
      </c>
      <c r="M164" s="144"/>
      <c r="N164" s="314"/>
      <c r="O164" s="314"/>
      <c r="P164" s="66"/>
      <c r="Q164" s="83"/>
    </row>
    <row r="165" spans="1:17" s="220" customFormat="1" ht="17.25" customHeight="1" x14ac:dyDescent="0.2">
      <c r="A165" s="314"/>
      <c r="B165" s="314"/>
      <c r="C165" s="314"/>
      <c r="D165" s="314"/>
      <c r="E165" s="314"/>
      <c r="F165" s="232"/>
      <c r="G165" s="60" t="s">
        <v>365</v>
      </c>
      <c r="H165" s="61">
        <v>2</v>
      </c>
      <c r="I165" s="62" t="s">
        <v>89</v>
      </c>
      <c r="J165" s="63" t="s">
        <v>209</v>
      </c>
      <c r="K165" s="64" t="s">
        <v>97</v>
      </c>
      <c r="L165" s="65">
        <v>90</v>
      </c>
      <c r="M165" s="144"/>
      <c r="N165" s="314"/>
      <c r="O165" s="314"/>
      <c r="P165" s="66"/>
      <c r="Q165" s="83"/>
    </row>
    <row r="166" spans="1:17" s="220" customFormat="1" ht="17.25" customHeight="1" x14ac:dyDescent="0.2">
      <c r="A166" s="314"/>
      <c r="B166" s="314"/>
      <c r="C166" s="314"/>
      <c r="D166" s="314"/>
      <c r="E166" s="314"/>
      <c r="F166" s="232"/>
      <c r="G166" s="60" t="s">
        <v>366</v>
      </c>
      <c r="H166" s="61">
        <v>2</v>
      </c>
      <c r="I166" s="62" t="s">
        <v>123</v>
      </c>
      <c r="J166" s="63" t="s">
        <v>209</v>
      </c>
      <c r="K166" s="64" t="s">
        <v>97</v>
      </c>
      <c r="L166" s="65">
        <v>90</v>
      </c>
      <c r="M166" s="144"/>
      <c r="N166" s="314"/>
      <c r="O166" s="314"/>
      <c r="P166" s="66"/>
      <c r="Q166" s="83"/>
    </row>
    <row r="167" spans="1:17" s="220" customFormat="1" ht="17.25" customHeight="1" x14ac:dyDescent="0.2">
      <c r="A167" s="314"/>
      <c r="B167" s="314"/>
      <c r="C167" s="314"/>
      <c r="D167" s="314"/>
      <c r="E167" s="314"/>
      <c r="F167" s="232"/>
      <c r="G167" s="60" t="s">
        <v>367</v>
      </c>
      <c r="H167" s="69">
        <v>2</v>
      </c>
      <c r="I167" s="110" t="s">
        <v>147</v>
      </c>
      <c r="J167" s="63" t="s">
        <v>130</v>
      </c>
      <c r="K167" s="64" t="s">
        <v>97</v>
      </c>
      <c r="L167" s="65">
        <v>90</v>
      </c>
      <c r="M167" s="144"/>
      <c r="N167" s="314"/>
      <c r="O167" s="314"/>
      <c r="P167" s="66"/>
      <c r="Q167" s="83"/>
    </row>
    <row r="168" spans="1:17" s="220" customFormat="1" ht="17.25" customHeight="1" x14ac:dyDescent="0.2">
      <c r="A168" s="314"/>
      <c r="B168" s="314"/>
      <c r="C168" s="314"/>
      <c r="D168" s="314"/>
      <c r="E168" s="314"/>
      <c r="F168" s="232"/>
      <c r="G168" s="60" t="s">
        <v>368</v>
      </c>
      <c r="H168" s="61">
        <v>3</v>
      </c>
      <c r="I168" s="62" t="s">
        <v>89</v>
      </c>
      <c r="J168" s="63" t="s">
        <v>369</v>
      </c>
      <c r="K168" s="64" t="s">
        <v>97</v>
      </c>
      <c r="L168" s="65">
        <v>90</v>
      </c>
      <c r="M168" s="144"/>
      <c r="N168" s="314"/>
      <c r="O168" s="314"/>
      <c r="P168" s="66"/>
      <c r="Q168" s="83"/>
    </row>
    <row r="169" spans="1:17" s="220" customFormat="1" ht="17.25" customHeight="1" x14ac:dyDescent="0.2">
      <c r="A169" s="314"/>
      <c r="B169" s="314"/>
      <c r="C169" s="314"/>
      <c r="D169" s="314"/>
      <c r="E169" s="314"/>
      <c r="F169" s="232"/>
      <c r="G169" s="60" t="s">
        <v>370</v>
      </c>
      <c r="H169" s="61">
        <v>3</v>
      </c>
      <c r="I169" s="62" t="s">
        <v>123</v>
      </c>
      <c r="J169" s="63" t="s">
        <v>369</v>
      </c>
      <c r="K169" s="64" t="s">
        <v>97</v>
      </c>
      <c r="L169" s="65">
        <v>90</v>
      </c>
      <c r="M169" s="144"/>
      <c r="N169" s="314"/>
      <c r="O169" s="314"/>
      <c r="P169" s="66"/>
      <c r="Q169" s="83"/>
    </row>
    <row r="170" spans="1:17" s="220" customFormat="1" ht="17.25" customHeight="1" x14ac:dyDescent="0.2">
      <c r="A170" s="314"/>
      <c r="B170" s="314"/>
      <c r="C170" s="314"/>
      <c r="D170" s="314"/>
      <c r="E170" s="314"/>
      <c r="F170" s="232"/>
      <c r="G170" s="60" t="s">
        <v>371</v>
      </c>
      <c r="H170" s="61">
        <v>4</v>
      </c>
      <c r="I170" s="62" t="s">
        <v>89</v>
      </c>
      <c r="J170" s="63" t="s">
        <v>369</v>
      </c>
      <c r="K170" s="64" t="s">
        <v>97</v>
      </c>
      <c r="L170" s="65">
        <v>90</v>
      </c>
      <c r="M170" s="144"/>
      <c r="N170" s="314"/>
      <c r="O170" s="314"/>
      <c r="P170" s="66"/>
      <c r="Q170" s="83"/>
    </row>
    <row r="171" spans="1:17" s="220" customFormat="1" ht="17.25" customHeight="1" x14ac:dyDescent="0.2">
      <c r="A171" s="314"/>
      <c r="B171" s="314"/>
      <c r="C171" s="314"/>
      <c r="D171" s="314"/>
      <c r="E171" s="314"/>
      <c r="F171" s="232"/>
      <c r="G171" s="60" t="s">
        <v>372</v>
      </c>
      <c r="H171" s="61">
        <v>4</v>
      </c>
      <c r="I171" s="62" t="s">
        <v>123</v>
      </c>
      <c r="J171" s="63" t="s">
        <v>369</v>
      </c>
      <c r="K171" s="64" t="s">
        <v>97</v>
      </c>
      <c r="L171" s="65">
        <v>90</v>
      </c>
      <c r="M171" s="144"/>
      <c r="N171" s="314"/>
      <c r="O171" s="314"/>
      <c r="P171" s="66"/>
      <c r="Q171" s="83"/>
    </row>
    <row r="172" spans="1:17" s="220" customFormat="1" ht="17.25" customHeight="1" x14ac:dyDescent="0.2">
      <c r="A172" s="314"/>
      <c r="B172" s="314"/>
      <c r="C172" s="314"/>
      <c r="D172" s="314"/>
      <c r="E172" s="314"/>
      <c r="F172" s="232"/>
      <c r="G172" s="60" t="s">
        <v>373</v>
      </c>
      <c r="H172" s="69">
        <v>4</v>
      </c>
      <c r="I172" s="62" t="s">
        <v>147</v>
      </c>
      <c r="J172" s="63" t="s">
        <v>369</v>
      </c>
      <c r="K172" s="64" t="s">
        <v>97</v>
      </c>
      <c r="L172" s="65">
        <v>90</v>
      </c>
      <c r="M172" s="65"/>
      <c r="N172" s="314"/>
      <c r="O172" s="314"/>
      <c r="P172" s="66"/>
      <c r="Q172" s="83"/>
    </row>
    <row r="173" spans="1:17" s="220" customFormat="1" ht="17.25" customHeight="1" x14ac:dyDescent="0.2">
      <c r="A173" s="314"/>
      <c r="B173" s="314"/>
      <c r="C173" s="314"/>
      <c r="D173" s="314"/>
      <c r="E173" s="314"/>
      <c r="F173" s="232"/>
      <c r="G173" s="60" t="s">
        <v>374</v>
      </c>
      <c r="H173" s="61">
        <v>5</v>
      </c>
      <c r="I173" s="62" t="s">
        <v>89</v>
      </c>
      <c r="J173" s="63" t="s">
        <v>369</v>
      </c>
      <c r="K173" s="64" t="s">
        <v>97</v>
      </c>
      <c r="L173" s="65">
        <v>90</v>
      </c>
      <c r="M173" s="144"/>
      <c r="N173" s="314"/>
      <c r="O173" s="314"/>
      <c r="P173" s="66"/>
      <c r="Q173" s="83"/>
    </row>
    <row r="174" spans="1:17" s="220" customFormat="1" ht="17.25" customHeight="1" x14ac:dyDescent="0.2">
      <c r="A174" s="314"/>
      <c r="B174" s="314"/>
      <c r="C174" s="314"/>
      <c r="D174" s="314"/>
      <c r="E174" s="314"/>
      <c r="F174" s="232"/>
      <c r="G174" s="60" t="s">
        <v>375</v>
      </c>
      <c r="H174" s="61">
        <v>5</v>
      </c>
      <c r="I174" s="62" t="s">
        <v>123</v>
      </c>
      <c r="J174" s="63" t="s">
        <v>369</v>
      </c>
      <c r="K174" s="64" t="s">
        <v>97</v>
      </c>
      <c r="L174" s="65">
        <v>90</v>
      </c>
      <c r="M174" s="72"/>
      <c r="N174" s="314"/>
      <c r="O174" s="314"/>
      <c r="P174" s="66"/>
      <c r="Q174" s="239"/>
    </row>
    <row r="175" spans="1:17" s="220" customFormat="1" ht="17.25" customHeight="1" x14ac:dyDescent="0.2">
      <c r="A175" s="314"/>
      <c r="B175" s="314"/>
      <c r="C175" s="314"/>
      <c r="D175" s="314"/>
      <c r="E175" s="314"/>
      <c r="F175" s="232"/>
      <c r="G175" s="60" t="s">
        <v>376</v>
      </c>
      <c r="H175" s="69">
        <v>6</v>
      </c>
      <c r="I175" s="62" t="s">
        <v>89</v>
      </c>
      <c r="J175" s="63" t="s">
        <v>369</v>
      </c>
      <c r="K175" s="64" t="s">
        <v>97</v>
      </c>
      <c r="L175" s="65">
        <v>90</v>
      </c>
      <c r="M175" s="65"/>
      <c r="N175" s="314"/>
      <c r="O175" s="314"/>
      <c r="P175" s="66"/>
      <c r="Q175" s="83"/>
    </row>
    <row r="176" spans="1:17" s="220" customFormat="1" ht="17.25" customHeight="1" x14ac:dyDescent="0.2">
      <c r="A176" s="314"/>
      <c r="B176" s="314"/>
      <c r="C176" s="314"/>
      <c r="D176" s="314"/>
      <c r="E176" s="314"/>
      <c r="F176" s="232"/>
      <c r="G176" s="60" t="s">
        <v>377</v>
      </c>
      <c r="H176" s="69">
        <v>6</v>
      </c>
      <c r="I176" s="62" t="s">
        <v>123</v>
      </c>
      <c r="J176" s="63" t="s">
        <v>369</v>
      </c>
      <c r="K176" s="64" t="s">
        <v>97</v>
      </c>
      <c r="L176" s="65">
        <v>90</v>
      </c>
      <c r="M176" s="65"/>
      <c r="N176" s="314"/>
      <c r="O176" s="314"/>
      <c r="P176" s="66"/>
      <c r="Q176" s="83"/>
    </row>
    <row r="177" spans="1:17" s="220" customFormat="1" ht="17.25" customHeight="1" x14ac:dyDescent="0.2">
      <c r="A177" s="314"/>
      <c r="B177" s="314"/>
      <c r="C177" s="314"/>
      <c r="D177" s="314"/>
      <c r="E177" s="314"/>
      <c r="F177" s="232"/>
      <c r="G177" s="60" t="s">
        <v>378</v>
      </c>
      <c r="H177" s="69">
        <v>6</v>
      </c>
      <c r="I177" s="62" t="s">
        <v>147</v>
      </c>
      <c r="J177" s="63" t="s">
        <v>369</v>
      </c>
      <c r="K177" s="64" t="s">
        <v>97</v>
      </c>
      <c r="L177" s="65">
        <v>90</v>
      </c>
      <c r="M177" s="72"/>
      <c r="N177" s="314"/>
      <c r="O177" s="314"/>
      <c r="P177" s="66"/>
      <c r="Q177" s="83"/>
    </row>
    <row r="178" spans="1:17" s="220" customFormat="1" ht="19.5" customHeight="1" x14ac:dyDescent="0.2">
      <c r="A178" s="315"/>
      <c r="B178" s="315"/>
      <c r="C178" s="315"/>
      <c r="D178" s="315"/>
      <c r="E178" s="315"/>
      <c r="F178" s="221"/>
      <c r="G178" s="68"/>
      <c r="H178" s="71"/>
      <c r="I178" s="70"/>
      <c r="J178" s="70"/>
      <c r="K178" s="71"/>
      <c r="L178" s="72">
        <f>SUM(L163:L177)</f>
        <v>1350</v>
      </c>
      <c r="M178" s="72"/>
      <c r="N178" s="315"/>
      <c r="O178" s="315"/>
      <c r="P178" s="73"/>
      <c r="Q178" s="74"/>
    </row>
    <row r="179" spans="1:17" s="220" customFormat="1" ht="18" customHeight="1" x14ac:dyDescent="0.2">
      <c r="A179" s="318">
        <v>27</v>
      </c>
      <c r="B179" s="365" t="s">
        <v>379</v>
      </c>
      <c r="C179" s="364" t="s">
        <v>380</v>
      </c>
      <c r="D179" s="373" t="s">
        <v>81</v>
      </c>
      <c r="E179" s="370" t="s">
        <v>83</v>
      </c>
      <c r="F179" s="145"/>
      <c r="G179" s="146" t="s">
        <v>381</v>
      </c>
      <c r="H179" s="147">
        <v>2</v>
      </c>
      <c r="I179" s="148" t="s">
        <v>89</v>
      </c>
      <c r="J179" s="149" t="s">
        <v>382</v>
      </c>
      <c r="K179" s="150" t="s">
        <v>97</v>
      </c>
      <c r="L179" s="151">
        <v>40</v>
      </c>
      <c r="M179" s="152"/>
      <c r="N179" s="374" t="s">
        <v>383</v>
      </c>
      <c r="O179" s="351" t="s">
        <v>384</v>
      </c>
      <c r="P179" s="153"/>
      <c r="Q179" s="154"/>
    </row>
    <row r="180" spans="1:17" s="220" customFormat="1" ht="18" customHeight="1" x14ac:dyDescent="0.2">
      <c r="A180" s="314"/>
      <c r="B180" s="322"/>
      <c r="C180" s="322"/>
      <c r="D180" s="322"/>
      <c r="E180" s="322"/>
      <c r="F180" s="240"/>
      <c r="G180" s="146" t="s">
        <v>385</v>
      </c>
      <c r="H180" s="147">
        <v>2</v>
      </c>
      <c r="I180" s="148" t="s">
        <v>123</v>
      </c>
      <c r="J180" s="149" t="s">
        <v>382</v>
      </c>
      <c r="K180" s="150" t="s">
        <v>97</v>
      </c>
      <c r="L180" s="151">
        <v>40</v>
      </c>
      <c r="M180" s="90"/>
      <c r="N180" s="314"/>
      <c r="O180" s="314"/>
      <c r="P180" s="112"/>
      <c r="Q180" s="74"/>
    </row>
    <row r="181" spans="1:17" s="220" customFormat="1" ht="18" customHeight="1" x14ac:dyDescent="0.2">
      <c r="A181" s="314"/>
      <c r="B181" s="322"/>
      <c r="C181" s="322"/>
      <c r="D181" s="322"/>
      <c r="E181" s="322"/>
      <c r="F181" s="240"/>
      <c r="G181" s="146" t="s">
        <v>386</v>
      </c>
      <c r="H181" s="147">
        <v>3</v>
      </c>
      <c r="I181" s="148" t="s">
        <v>123</v>
      </c>
      <c r="J181" s="149" t="s">
        <v>190</v>
      </c>
      <c r="K181" s="150" t="s">
        <v>97</v>
      </c>
      <c r="L181" s="151">
        <v>40</v>
      </c>
      <c r="M181" s="90"/>
      <c r="N181" s="314"/>
      <c r="O181" s="314"/>
      <c r="P181" s="112"/>
      <c r="Q181" s="74"/>
    </row>
    <row r="182" spans="1:17" s="220" customFormat="1" ht="18" customHeight="1" x14ac:dyDescent="0.2">
      <c r="A182" s="314"/>
      <c r="B182" s="322"/>
      <c r="C182" s="322"/>
      <c r="D182" s="322"/>
      <c r="E182" s="322"/>
      <c r="F182" s="240"/>
      <c r="G182" s="146" t="s">
        <v>387</v>
      </c>
      <c r="H182" s="147">
        <v>3</v>
      </c>
      <c r="I182" s="148" t="s">
        <v>147</v>
      </c>
      <c r="J182" s="149" t="s">
        <v>190</v>
      </c>
      <c r="K182" s="150" t="s">
        <v>97</v>
      </c>
      <c r="L182" s="151">
        <v>40</v>
      </c>
      <c r="M182" s="90"/>
      <c r="N182" s="314"/>
      <c r="O182" s="314"/>
      <c r="P182" s="112"/>
      <c r="Q182" s="74"/>
    </row>
    <row r="183" spans="1:17" s="220" customFormat="1" ht="18" customHeight="1" x14ac:dyDescent="0.2">
      <c r="A183" s="314"/>
      <c r="B183" s="322"/>
      <c r="C183" s="322"/>
      <c r="D183" s="322"/>
      <c r="E183" s="322"/>
      <c r="F183" s="240"/>
      <c r="G183" s="146" t="s">
        <v>388</v>
      </c>
      <c r="H183" s="147">
        <v>4</v>
      </c>
      <c r="I183" s="148" t="s">
        <v>89</v>
      </c>
      <c r="J183" s="149" t="s">
        <v>190</v>
      </c>
      <c r="K183" s="150" t="s">
        <v>97</v>
      </c>
      <c r="L183" s="151">
        <v>40</v>
      </c>
      <c r="M183" s="90"/>
      <c r="N183" s="314"/>
      <c r="O183" s="314"/>
      <c r="P183" s="112"/>
      <c r="Q183" s="74"/>
    </row>
    <row r="184" spans="1:17" s="220" customFormat="1" ht="18" customHeight="1" x14ac:dyDescent="0.2">
      <c r="A184" s="314"/>
      <c r="B184" s="322"/>
      <c r="C184" s="322"/>
      <c r="D184" s="322"/>
      <c r="E184" s="322"/>
      <c r="F184" s="240"/>
      <c r="G184" s="146" t="s">
        <v>389</v>
      </c>
      <c r="H184" s="147">
        <v>4</v>
      </c>
      <c r="I184" s="148" t="s">
        <v>147</v>
      </c>
      <c r="J184" s="149" t="s">
        <v>382</v>
      </c>
      <c r="K184" s="150" t="s">
        <v>97</v>
      </c>
      <c r="L184" s="151">
        <v>40</v>
      </c>
      <c r="M184" s="90"/>
      <c r="N184" s="314"/>
      <c r="O184" s="314"/>
      <c r="P184" s="112"/>
      <c r="Q184" s="74"/>
    </row>
    <row r="185" spans="1:17" s="220" customFormat="1" ht="18" customHeight="1" x14ac:dyDescent="0.2">
      <c r="A185" s="314"/>
      <c r="B185" s="322"/>
      <c r="C185" s="322"/>
      <c r="D185" s="322"/>
      <c r="E185" s="322"/>
      <c r="F185" s="240"/>
      <c r="G185" s="146" t="s">
        <v>390</v>
      </c>
      <c r="H185" s="147">
        <v>5</v>
      </c>
      <c r="I185" s="148" t="s">
        <v>89</v>
      </c>
      <c r="J185" s="149" t="s">
        <v>382</v>
      </c>
      <c r="K185" s="150" t="s">
        <v>97</v>
      </c>
      <c r="L185" s="151">
        <v>40</v>
      </c>
      <c r="M185" s="90"/>
      <c r="N185" s="314"/>
      <c r="O185" s="314"/>
      <c r="P185" s="112"/>
      <c r="Q185" s="74"/>
    </row>
    <row r="186" spans="1:17" s="220" customFormat="1" ht="18" customHeight="1" x14ac:dyDescent="0.2">
      <c r="A186" s="314"/>
      <c r="B186" s="322"/>
      <c r="C186" s="322"/>
      <c r="D186" s="322"/>
      <c r="E186" s="322"/>
      <c r="F186" s="240"/>
      <c r="G186" s="146" t="s">
        <v>391</v>
      </c>
      <c r="H186" s="147">
        <v>5</v>
      </c>
      <c r="I186" s="148" t="s">
        <v>147</v>
      </c>
      <c r="J186" s="149" t="s">
        <v>190</v>
      </c>
      <c r="K186" s="150" t="s">
        <v>97</v>
      </c>
      <c r="L186" s="151">
        <v>40</v>
      </c>
      <c r="M186" s="90"/>
      <c r="N186" s="314"/>
      <c r="O186" s="314"/>
      <c r="P186" s="112"/>
      <c r="Q186" s="74"/>
    </row>
    <row r="187" spans="1:17" s="220" customFormat="1" ht="18" customHeight="1" x14ac:dyDescent="0.2">
      <c r="A187" s="314"/>
      <c r="B187" s="322"/>
      <c r="C187" s="322"/>
      <c r="D187" s="322"/>
      <c r="E187" s="322"/>
      <c r="F187" s="240"/>
      <c r="G187" s="146" t="s">
        <v>392</v>
      </c>
      <c r="H187" s="147">
        <v>6</v>
      </c>
      <c r="I187" s="148" t="s">
        <v>89</v>
      </c>
      <c r="J187" s="149" t="s">
        <v>190</v>
      </c>
      <c r="K187" s="150" t="s">
        <v>97</v>
      </c>
      <c r="L187" s="151">
        <v>40</v>
      </c>
      <c r="M187" s="155"/>
      <c r="N187" s="314"/>
      <c r="O187" s="314"/>
      <c r="P187" s="112"/>
      <c r="Q187" s="74"/>
    </row>
    <row r="188" spans="1:17" s="220" customFormat="1" ht="18" customHeight="1" x14ac:dyDescent="0.2">
      <c r="A188" s="314"/>
      <c r="B188" s="322"/>
      <c r="C188" s="322"/>
      <c r="D188" s="322"/>
      <c r="E188" s="322"/>
      <c r="F188" s="240"/>
      <c r="G188" s="146" t="s">
        <v>393</v>
      </c>
      <c r="H188" s="147">
        <v>6</v>
      </c>
      <c r="I188" s="148" t="s">
        <v>147</v>
      </c>
      <c r="J188" s="149" t="s">
        <v>190</v>
      </c>
      <c r="K188" s="150" t="s">
        <v>97</v>
      </c>
      <c r="L188" s="151">
        <v>40</v>
      </c>
      <c r="M188" s="90"/>
      <c r="N188" s="314"/>
      <c r="O188" s="314"/>
      <c r="P188" s="112"/>
      <c r="Q188" s="74"/>
    </row>
    <row r="189" spans="1:17" s="220" customFormat="1" ht="18.75" customHeight="1" x14ac:dyDescent="0.2">
      <c r="A189" s="315"/>
      <c r="B189" s="323"/>
      <c r="C189" s="323"/>
      <c r="D189" s="323"/>
      <c r="E189" s="323"/>
      <c r="F189" s="241"/>
      <c r="G189" s="146"/>
      <c r="H189" s="147"/>
      <c r="I189" s="148"/>
      <c r="J189" s="156"/>
      <c r="K189" s="157"/>
      <c r="L189" s="158">
        <f>SUM(L179:L188)</f>
        <v>400</v>
      </c>
      <c r="M189" s="158"/>
      <c r="N189" s="315"/>
      <c r="O189" s="315"/>
      <c r="P189" s="112"/>
      <c r="Q189" s="74"/>
    </row>
    <row r="190" spans="1:17" s="220" customFormat="1" ht="29.25" customHeight="1" x14ac:dyDescent="0.2">
      <c r="A190" s="318">
        <v>28</v>
      </c>
      <c r="B190" s="380" t="s">
        <v>394</v>
      </c>
      <c r="C190" s="316" t="s">
        <v>395</v>
      </c>
      <c r="D190" s="344" t="s">
        <v>272</v>
      </c>
      <c r="E190" s="344" t="s">
        <v>396</v>
      </c>
      <c r="F190" s="67"/>
      <c r="G190" s="132" t="s">
        <v>397</v>
      </c>
      <c r="H190" s="159">
        <v>3</v>
      </c>
      <c r="I190" s="105" t="s">
        <v>398</v>
      </c>
      <c r="J190" s="160" t="s">
        <v>209</v>
      </c>
      <c r="K190" s="161" t="s">
        <v>97</v>
      </c>
      <c r="L190" s="96">
        <v>90</v>
      </c>
      <c r="M190" s="152"/>
      <c r="N190" s="374" t="s">
        <v>399</v>
      </c>
      <c r="O190" s="374" t="s">
        <v>645</v>
      </c>
      <c r="P190" s="162" t="s">
        <v>400</v>
      </c>
      <c r="Q190" s="83" t="s">
        <v>401</v>
      </c>
    </row>
    <row r="191" spans="1:17" s="220" customFormat="1" ht="24.75" customHeight="1" x14ac:dyDescent="0.2">
      <c r="A191" s="314"/>
      <c r="B191" s="314"/>
      <c r="C191" s="314"/>
      <c r="D191" s="314"/>
      <c r="E191" s="314"/>
      <c r="F191" s="232"/>
      <c r="G191" s="60" t="s">
        <v>402</v>
      </c>
      <c r="H191" s="69">
        <v>3</v>
      </c>
      <c r="I191" s="110" t="s">
        <v>403</v>
      </c>
      <c r="J191" s="160" t="s">
        <v>209</v>
      </c>
      <c r="K191" s="161" t="s">
        <v>97</v>
      </c>
      <c r="L191" s="65">
        <v>90</v>
      </c>
      <c r="M191" s="90"/>
      <c r="N191" s="314"/>
      <c r="O191" s="314"/>
      <c r="P191" s="162" t="s">
        <v>400</v>
      </c>
      <c r="Q191" s="83" t="s">
        <v>401</v>
      </c>
    </row>
    <row r="192" spans="1:17" s="220" customFormat="1" ht="24.75" customHeight="1" x14ac:dyDescent="0.2">
      <c r="A192" s="314"/>
      <c r="B192" s="314"/>
      <c r="C192" s="314"/>
      <c r="D192" s="314"/>
      <c r="E192" s="314"/>
      <c r="F192" s="232"/>
      <c r="G192" s="60" t="s">
        <v>404</v>
      </c>
      <c r="H192" s="69">
        <v>6</v>
      </c>
      <c r="I192" s="110" t="s">
        <v>405</v>
      </c>
      <c r="J192" s="63" t="s">
        <v>361</v>
      </c>
      <c r="K192" s="64" t="s">
        <v>97</v>
      </c>
      <c r="L192" s="65">
        <v>90</v>
      </c>
      <c r="M192" s="90"/>
      <c r="N192" s="314"/>
      <c r="O192" s="314"/>
      <c r="P192" s="163" t="s">
        <v>406</v>
      </c>
      <c r="Q192" s="83">
        <v>983100756</v>
      </c>
    </row>
    <row r="193" spans="1:17" s="220" customFormat="1" ht="24.75" customHeight="1" x14ac:dyDescent="0.2">
      <c r="A193" s="314"/>
      <c r="B193" s="314"/>
      <c r="C193" s="314"/>
      <c r="D193" s="314"/>
      <c r="E193" s="314"/>
      <c r="F193" s="232"/>
      <c r="G193" s="60" t="s">
        <v>407</v>
      </c>
      <c r="H193" s="69">
        <v>6</v>
      </c>
      <c r="I193" s="110" t="s">
        <v>408</v>
      </c>
      <c r="J193" s="63" t="s">
        <v>361</v>
      </c>
      <c r="K193" s="64" t="s">
        <v>97</v>
      </c>
      <c r="L193" s="65">
        <v>90</v>
      </c>
      <c r="M193" s="90"/>
      <c r="N193" s="314"/>
      <c r="O193" s="314"/>
      <c r="P193" s="163" t="s">
        <v>406</v>
      </c>
      <c r="Q193" s="83">
        <v>983100756</v>
      </c>
    </row>
    <row r="194" spans="1:17" s="220" customFormat="1" ht="24.75" customHeight="1" x14ac:dyDescent="0.2">
      <c r="A194" s="315"/>
      <c r="B194" s="315"/>
      <c r="C194" s="315"/>
      <c r="D194" s="315"/>
      <c r="E194" s="315"/>
      <c r="F194" s="221"/>
      <c r="G194" s="60"/>
      <c r="H194" s="71"/>
      <c r="I194" s="62"/>
      <c r="J194" s="70"/>
      <c r="K194" s="71"/>
      <c r="L194" s="72">
        <f>SUM(L190:L193)</f>
        <v>360</v>
      </c>
      <c r="M194" s="72"/>
      <c r="N194" s="315"/>
      <c r="O194" s="315"/>
      <c r="P194" s="112"/>
      <c r="Q194" s="277"/>
    </row>
    <row r="195" spans="1:17" s="220" customFormat="1" ht="19.5" customHeight="1" x14ac:dyDescent="0.2">
      <c r="A195" s="318">
        <v>29</v>
      </c>
      <c r="B195" s="327" t="s">
        <v>409</v>
      </c>
      <c r="C195" s="320" t="s">
        <v>410</v>
      </c>
      <c r="D195" s="319" t="s">
        <v>81</v>
      </c>
      <c r="E195" s="329" t="s">
        <v>83</v>
      </c>
      <c r="F195" s="164"/>
      <c r="G195" s="60" t="s">
        <v>411</v>
      </c>
      <c r="H195" s="61">
        <v>2</v>
      </c>
      <c r="I195" s="62" t="s">
        <v>89</v>
      </c>
      <c r="J195" s="63" t="s">
        <v>220</v>
      </c>
      <c r="K195" s="64" t="s">
        <v>159</v>
      </c>
      <c r="L195" s="65">
        <v>30</v>
      </c>
      <c r="M195" s="72"/>
      <c r="N195" s="351" t="s">
        <v>412</v>
      </c>
      <c r="O195" s="351" t="s">
        <v>413</v>
      </c>
      <c r="P195" s="108"/>
      <c r="Q195" s="277"/>
    </row>
    <row r="196" spans="1:17" s="220" customFormat="1" ht="19.5" customHeight="1" x14ac:dyDescent="0.2">
      <c r="A196" s="314"/>
      <c r="B196" s="314"/>
      <c r="C196" s="314"/>
      <c r="D196" s="314"/>
      <c r="E196" s="322"/>
      <c r="F196" s="240"/>
      <c r="G196" s="68" t="s">
        <v>414</v>
      </c>
      <c r="H196" s="61">
        <v>2</v>
      </c>
      <c r="I196" s="62" t="s">
        <v>123</v>
      </c>
      <c r="J196" s="63" t="s">
        <v>220</v>
      </c>
      <c r="K196" s="64" t="s">
        <v>159</v>
      </c>
      <c r="L196" s="65">
        <v>30</v>
      </c>
      <c r="M196" s="90"/>
      <c r="N196" s="314"/>
      <c r="O196" s="314"/>
      <c r="P196" s="108"/>
      <c r="Q196" s="74"/>
    </row>
    <row r="197" spans="1:17" s="220" customFormat="1" ht="19.5" customHeight="1" x14ac:dyDescent="0.2">
      <c r="A197" s="314"/>
      <c r="B197" s="314"/>
      <c r="C197" s="314"/>
      <c r="D197" s="314"/>
      <c r="E197" s="322"/>
      <c r="F197" s="240"/>
      <c r="G197" s="60" t="s">
        <v>415</v>
      </c>
      <c r="H197" s="61">
        <v>3</v>
      </c>
      <c r="I197" s="62" t="s">
        <v>89</v>
      </c>
      <c r="J197" s="63" t="s">
        <v>220</v>
      </c>
      <c r="K197" s="64" t="s">
        <v>159</v>
      </c>
      <c r="L197" s="65">
        <v>30</v>
      </c>
      <c r="M197" s="90"/>
      <c r="N197" s="314"/>
      <c r="O197" s="314"/>
      <c r="P197" s="108"/>
      <c r="Q197" s="74"/>
    </row>
    <row r="198" spans="1:17" s="220" customFormat="1" ht="19.5" customHeight="1" x14ac:dyDescent="0.2">
      <c r="A198" s="314"/>
      <c r="B198" s="314"/>
      <c r="C198" s="314"/>
      <c r="D198" s="314"/>
      <c r="E198" s="322"/>
      <c r="F198" s="240"/>
      <c r="G198" s="68" t="s">
        <v>416</v>
      </c>
      <c r="H198" s="61">
        <v>3</v>
      </c>
      <c r="I198" s="62" t="s">
        <v>123</v>
      </c>
      <c r="J198" s="63" t="s">
        <v>220</v>
      </c>
      <c r="K198" s="64" t="s">
        <v>159</v>
      </c>
      <c r="L198" s="65">
        <v>30</v>
      </c>
      <c r="M198" s="90"/>
      <c r="N198" s="314"/>
      <c r="O198" s="314"/>
      <c r="P198" s="108"/>
      <c r="Q198" s="74"/>
    </row>
    <row r="199" spans="1:17" s="220" customFormat="1" ht="19.5" customHeight="1" x14ac:dyDescent="0.2">
      <c r="A199" s="314"/>
      <c r="B199" s="314"/>
      <c r="C199" s="314"/>
      <c r="D199" s="314"/>
      <c r="E199" s="322"/>
      <c r="F199" s="240"/>
      <c r="G199" s="60" t="s">
        <v>417</v>
      </c>
      <c r="H199" s="61">
        <v>4</v>
      </c>
      <c r="I199" s="110" t="s">
        <v>89</v>
      </c>
      <c r="J199" s="63" t="s">
        <v>228</v>
      </c>
      <c r="K199" s="64" t="s">
        <v>159</v>
      </c>
      <c r="L199" s="65">
        <v>30</v>
      </c>
      <c r="M199" s="90"/>
      <c r="N199" s="314"/>
      <c r="O199" s="314"/>
      <c r="P199" s="108"/>
      <c r="Q199" s="74"/>
    </row>
    <row r="200" spans="1:17" s="220" customFormat="1" ht="19.5" customHeight="1" x14ac:dyDescent="0.2">
      <c r="A200" s="314"/>
      <c r="B200" s="314"/>
      <c r="C200" s="314"/>
      <c r="D200" s="314"/>
      <c r="E200" s="322"/>
      <c r="F200" s="240"/>
      <c r="G200" s="60" t="s">
        <v>418</v>
      </c>
      <c r="H200" s="61">
        <v>4</v>
      </c>
      <c r="I200" s="62" t="s">
        <v>123</v>
      </c>
      <c r="J200" s="63" t="s">
        <v>228</v>
      </c>
      <c r="K200" s="64" t="s">
        <v>159</v>
      </c>
      <c r="L200" s="65">
        <v>30</v>
      </c>
      <c r="M200" s="90"/>
      <c r="N200" s="314"/>
      <c r="O200" s="314"/>
      <c r="P200" s="108"/>
      <c r="Q200" s="74"/>
    </row>
    <row r="201" spans="1:17" s="220" customFormat="1" ht="19.5" customHeight="1" x14ac:dyDescent="0.2">
      <c r="A201" s="314"/>
      <c r="B201" s="314"/>
      <c r="C201" s="314"/>
      <c r="D201" s="314"/>
      <c r="E201" s="322"/>
      <c r="F201" s="240"/>
      <c r="G201" s="60" t="s">
        <v>419</v>
      </c>
      <c r="H201" s="61">
        <v>5</v>
      </c>
      <c r="I201" s="62" t="s">
        <v>89</v>
      </c>
      <c r="J201" s="63" t="s">
        <v>220</v>
      </c>
      <c r="K201" s="64" t="s">
        <v>159</v>
      </c>
      <c r="L201" s="65">
        <v>30</v>
      </c>
      <c r="M201" s="90"/>
      <c r="N201" s="314"/>
      <c r="O201" s="314"/>
      <c r="P201" s="108"/>
      <c r="Q201" s="74"/>
    </row>
    <row r="202" spans="1:17" s="220" customFormat="1" ht="19.5" customHeight="1" x14ac:dyDescent="0.2">
      <c r="A202" s="314"/>
      <c r="B202" s="314"/>
      <c r="C202" s="314"/>
      <c r="D202" s="314"/>
      <c r="E202" s="322"/>
      <c r="F202" s="240"/>
      <c r="G202" s="68" t="s">
        <v>420</v>
      </c>
      <c r="H202" s="61">
        <v>6</v>
      </c>
      <c r="I202" s="62" t="s">
        <v>147</v>
      </c>
      <c r="J202" s="63" t="s">
        <v>220</v>
      </c>
      <c r="K202" s="64" t="s">
        <v>159</v>
      </c>
      <c r="L202" s="65">
        <v>30</v>
      </c>
      <c r="M202" s="90"/>
      <c r="N202" s="314"/>
      <c r="O202" s="314"/>
      <c r="P202" s="108"/>
      <c r="Q202" s="74"/>
    </row>
    <row r="203" spans="1:17" s="220" customFormat="1" ht="19.5" customHeight="1" x14ac:dyDescent="0.2">
      <c r="A203" s="315"/>
      <c r="B203" s="315"/>
      <c r="C203" s="315"/>
      <c r="D203" s="314"/>
      <c r="E203" s="322"/>
      <c r="F203" s="240"/>
      <c r="G203" s="75"/>
      <c r="H203" s="71"/>
      <c r="I203" s="62"/>
      <c r="J203" s="70"/>
      <c r="K203" s="71"/>
      <c r="L203" s="72">
        <f>SUM(L195:L202)</f>
        <v>240</v>
      </c>
      <c r="M203" s="72"/>
      <c r="N203" s="315"/>
      <c r="O203" s="315"/>
      <c r="P203" s="112"/>
      <c r="Q203" s="74"/>
    </row>
    <row r="204" spans="1:17" s="220" customFormat="1" ht="19.5" customHeight="1" x14ac:dyDescent="0.2">
      <c r="A204" s="378">
        <v>30</v>
      </c>
      <c r="B204" s="327" t="s">
        <v>421</v>
      </c>
      <c r="C204" s="320" t="s">
        <v>422</v>
      </c>
      <c r="D204" s="319" t="s">
        <v>81</v>
      </c>
      <c r="E204" s="346" t="s">
        <v>83</v>
      </c>
      <c r="F204" s="62"/>
      <c r="G204" s="60" t="s">
        <v>423</v>
      </c>
      <c r="H204" s="129">
        <v>3</v>
      </c>
      <c r="I204" s="62" t="s">
        <v>89</v>
      </c>
      <c r="J204" s="63" t="s">
        <v>424</v>
      </c>
      <c r="K204" s="64" t="s">
        <v>282</v>
      </c>
      <c r="L204" s="65">
        <v>60</v>
      </c>
      <c r="M204" s="72"/>
      <c r="N204" s="350" t="s">
        <v>425</v>
      </c>
      <c r="O204" s="356" t="s">
        <v>426</v>
      </c>
      <c r="P204" s="112"/>
      <c r="Q204" s="109"/>
    </row>
    <row r="205" spans="1:17" s="220" customFormat="1" ht="19.5" customHeight="1" x14ac:dyDescent="0.2">
      <c r="A205" s="336"/>
      <c r="B205" s="314"/>
      <c r="C205" s="314"/>
      <c r="D205" s="314"/>
      <c r="E205" s="347"/>
      <c r="F205" s="223"/>
      <c r="G205" s="68" t="s">
        <v>427</v>
      </c>
      <c r="H205" s="129">
        <v>5</v>
      </c>
      <c r="I205" s="62" t="s">
        <v>123</v>
      </c>
      <c r="J205" s="63" t="s">
        <v>424</v>
      </c>
      <c r="K205" s="64" t="s">
        <v>282</v>
      </c>
      <c r="L205" s="65">
        <v>60</v>
      </c>
      <c r="M205" s="72"/>
      <c r="N205" s="314"/>
      <c r="O205" s="314"/>
      <c r="P205" s="112"/>
      <c r="Q205" s="109"/>
    </row>
    <row r="206" spans="1:17" s="220" customFormat="1" ht="19.5" customHeight="1" x14ac:dyDescent="0.2">
      <c r="A206" s="336"/>
      <c r="B206" s="315"/>
      <c r="C206" s="315"/>
      <c r="D206" s="315"/>
      <c r="E206" s="348"/>
      <c r="F206" s="223"/>
      <c r="G206" s="68"/>
      <c r="H206" s="165"/>
      <c r="I206" s="62"/>
      <c r="J206" s="70"/>
      <c r="K206" s="71"/>
      <c r="L206" s="72">
        <f>SUM(L204:L205)</f>
        <v>120</v>
      </c>
      <c r="M206" s="72"/>
      <c r="N206" s="315"/>
      <c r="O206" s="315"/>
      <c r="P206" s="112"/>
      <c r="Q206" s="74"/>
    </row>
    <row r="207" spans="1:17" s="220" customFormat="1" ht="19.5" customHeight="1" x14ac:dyDescent="0.2">
      <c r="A207" s="324">
        <v>31</v>
      </c>
      <c r="B207" s="320" t="s">
        <v>428</v>
      </c>
      <c r="C207" s="320" t="s">
        <v>429</v>
      </c>
      <c r="D207" s="319" t="s">
        <v>81</v>
      </c>
      <c r="E207" s="346" t="s">
        <v>83</v>
      </c>
      <c r="F207" s="62"/>
      <c r="G207" s="60" t="s">
        <v>430</v>
      </c>
      <c r="H207" s="129">
        <v>2</v>
      </c>
      <c r="I207" s="110" t="s">
        <v>123</v>
      </c>
      <c r="J207" s="149" t="s">
        <v>228</v>
      </c>
      <c r="K207" s="150" t="s">
        <v>159</v>
      </c>
      <c r="L207" s="144">
        <v>30</v>
      </c>
      <c r="M207" s="72"/>
      <c r="N207" s="350" t="s">
        <v>431</v>
      </c>
      <c r="O207" s="356" t="s">
        <v>432</v>
      </c>
      <c r="P207" s="108"/>
      <c r="Q207" s="109"/>
    </row>
    <row r="208" spans="1:17" s="220" customFormat="1" ht="19.5" customHeight="1" x14ac:dyDescent="0.2">
      <c r="A208" s="315"/>
      <c r="B208" s="315"/>
      <c r="C208" s="315"/>
      <c r="D208" s="315"/>
      <c r="E208" s="348"/>
      <c r="F208" s="223"/>
      <c r="G208" s="131"/>
      <c r="H208" s="165"/>
      <c r="I208" s="62"/>
      <c r="J208" s="70"/>
      <c r="K208" s="71"/>
      <c r="L208" s="72">
        <f>SUM(L207)</f>
        <v>30</v>
      </c>
      <c r="M208" s="72"/>
      <c r="N208" s="315"/>
      <c r="O208" s="315"/>
      <c r="P208" s="112"/>
      <c r="Q208" s="74"/>
    </row>
    <row r="209" spans="1:17" s="220" customFormat="1" ht="19.5" customHeight="1" x14ac:dyDescent="0.2">
      <c r="A209" s="318">
        <v>32</v>
      </c>
      <c r="B209" s="320" t="s">
        <v>433</v>
      </c>
      <c r="C209" s="320" t="s">
        <v>434</v>
      </c>
      <c r="D209" s="343" t="s">
        <v>81</v>
      </c>
      <c r="E209" s="367" t="s">
        <v>83</v>
      </c>
      <c r="F209" s="67"/>
      <c r="G209" s="130" t="s">
        <v>435</v>
      </c>
      <c r="H209" s="128">
        <v>5</v>
      </c>
      <c r="I209" s="110" t="s">
        <v>89</v>
      </c>
      <c r="J209" s="149" t="s">
        <v>436</v>
      </c>
      <c r="K209" s="150" t="s">
        <v>159</v>
      </c>
      <c r="L209" s="144">
        <v>40</v>
      </c>
      <c r="M209" s="166"/>
      <c r="N209" s="351" t="s">
        <v>437</v>
      </c>
      <c r="O209" s="356" t="s">
        <v>438</v>
      </c>
      <c r="P209" s="242" t="s">
        <v>439</v>
      </c>
      <c r="Q209" s="231"/>
    </row>
    <row r="210" spans="1:17" s="220" customFormat="1" ht="19.5" customHeight="1" x14ac:dyDescent="0.2">
      <c r="A210" s="314"/>
      <c r="B210" s="314"/>
      <c r="C210" s="314"/>
      <c r="D210" s="314"/>
      <c r="E210" s="347"/>
      <c r="F210" s="67"/>
      <c r="G210" s="130" t="s">
        <v>440</v>
      </c>
      <c r="H210" s="128">
        <v>5</v>
      </c>
      <c r="I210" s="110" t="s">
        <v>123</v>
      </c>
      <c r="J210" s="149" t="s">
        <v>436</v>
      </c>
      <c r="K210" s="150" t="s">
        <v>159</v>
      </c>
      <c r="L210" s="144">
        <v>40</v>
      </c>
      <c r="M210" s="166"/>
      <c r="N210" s="314"/>
      <c r="O210" s="314"/>
      <c r="P210" s="242" t="s">
        <v>441</v>
      </c>
      <c r="Q210" s="231">
        <v>948378293</v>
      </c>
    </row>
    <row r="211" spans="1:17" s="220" customFormat="1" ht="19.5" customHeight="1" x14ac:dyDescent="0.2">
      <c r="A211" s="314"/>
      <c r="B211" s="314"/>
      <c r="C211" s="314"/>
      <c r="D211" s="314"/>
      <c r="E211" s="347"/>
      <c r="F211" s="67"/>
      <c r="G211" s="130" t="s">
        <v>442</v>
      </c>
      <c r="H211" s="128">
        <v>6</v>
      </c>
      <c r="I211" s="110" t="s">
        <v>89</v>
      </c>
      <c r="J211" s="149" t="s">
        <v>228</v>
      </c>
      <c r="K211" s="150" t="s">
        <v>159</v>
      </c>
      <c r="L211" s="144">
        <v>40</v>
      </c>
      <c r="M211" s="166"/>
      <c r="N211" s="314"/>
      <c r="O211" s="314"/>
      <c r="P211" s="242" t="s">
        <v>441</v>
      </c>
      <c r="Q211" s="231">
        <v>948378293</v>
      </c>
    </row>
    <row r="212" spans="1:17" s="220" customFormat="1" ht="19.5" customHeight="1" x14ac:dyDescent="0.2">
      <c r="A212" s="315"/>
      <c r="B212" s="315"/>
      <c r="C212" s="315"/>
      <c r="D212" s="315"/>
      <c r="E212" s="348"/>
      <c r="F212" s="105"/>
      <c r="G212" s="167"/>
      <c r="H212" s="128"/>
      <c r="I212" s="110"/>
      <c r="J212" s="149"/>
      <c r="K212" s="150"/>
      <c r="L212" s="72">
        <f>SUM(L209:L211)</f>
        <v>120</v>
      </c>
      <c r="M212" s="166"/>
      <c r="N212" s="315"/>
      <c r="O212" s="315"/>
      <c r="P212" s="242"/>
      <c r="Q212" s="231"/>
    </row>
    <row r="213" spans="1:17" s="220" customFormat="1" ht="19.5" customHeight="1" x14ac:dyDescent="0.2">
      <c r="A213" s="318">
        <v>33</v>
      </c>
      <c r="B213" s="320" t="s">
        <v>443</v>
      </c>
      <c r="C213" s="320" t="s">
        <v>444</v>
      </c>
      <c r="D213" s="319" t="s">
        <v>81</v>
      </c>
      <c r="E213" s="319" t="s">
        <v>83</v>
      </c>
      <c r="F213" s="67"/>
      <c r="G213" s="167" t="s">
        <v>445</v>
      </c>
      <c r="H213" s="69">
        <v>5</v>
      </c>
      <c r="I213" s="110" t="s">
        <v>89</v>
      </c>
      <c r="J213" s="149" t="s">
        <v>382</v>
      </c>
      <c r="K213" s="150" t="s">
        <v>159</v>
      </c>
      <c r="L213" s="65">
        <v>30</v>
      </c>
      <c r="M213" s="166"/>
      <c r="N213" s="356" t="s">
        <v>446</v>
      </c>
      <c r="O213" s="356" t="s">
        <v>447</v>
      </c>
      <c r="P213" s="231" t="s">
        <v>448</v>
      </c>
      <c r="Q213" s="231">
        <v>904824088</v>
      </c>
    </row>
    <row r="214" spans="1:17" s="220" customFormat="1" ht="19.5" customHeight="1" x14ac:dyDescent="0.2">
      <c r="A214" s="314"/>
      <c r="B214" s="314"/>
      <c r="C214" s="314"/>
      <c r="D214" s="314"/>
      <c r="E214" s="314"/>
      <c r="F214" s="232"/>
      <c r="G214" s="131" t="s">
        <v>449</v>
      </c>
      <c r="H214" s="69">
        <v>5</v>
      </c>
      <c r="I214" s="110" t="s">
        <v>123</v>
      </c>
      <c r="J214" s="149" t="s">
        <v>382</v>
      </c>
      <c r="K214" s="150" t="s">
        <v>159</v>
      </c>
      <c r="L214" s="65">
        <v>30</v>
      </c>
      <c r="M214" s="166"/>
      <c r="N214" s="314"/>
      <c r="O214" s="314"/>
      <c r="P214" s="231" t="s">
        <v>448</v>
      </c>
      <c r="Q214" s="231">
        <v>904824088</v>
      </c>
    </row>
    <row r="215" spans="1:17" s="220" customFormat="1" ht="19.5" customHeight="1" x14ac:dyDescent="0.2">
      <c r="A215" s="315"/>
      <c r="B215" s="315"/>
      <c r="C215" s="315"/>
      <c r="D215" s="315"/>
      <c r="E215" s="315"/>
      <c r="F215" s="221"/>
      <c r="G215" s="131"/>
      <c r="H215" s="71"/>
      <c r="I215" s="62"/>
      <c r="J215" s="70"/>
      <c r="K215" s="71"/>
      <c r="L215" s="72">
        <f>SUM(L213:L214)</f>
        <v>60</v>
      </c>
      <c r="M215" s="72"/>
      <c r="N215" s="315"/>
      <c r="O215" s="315"/>
      <c r="P215" s="112"/>
      <c r="Q215" s="83"/>
    </row>
    <row r="216" spans="1:17" s="220" customFormat="1" ht="19.5" customHeight="1" x14ac:dyDescent="0.2">
      <c r="A216" s="318">
        <v>34</v>
      </c>
      <c r="B216" s="320" t="s">
        <v>450</v>
      </c>
      <c r="C216" s="320" t="s">
        <v>451</v>
      </c>
      <c r="D216" s="319" t="s">
        <v>81</v>
      </c>
      <c r="E216" s="319" t="s">
        <v>83</v>
      </c>
      <c r="F216" s="59"/>
      <c r="G216" s="101" t="s">
        <v>452</v>
      </c>
      <c r="H216" s="168">
        <v>3</v>
      </c>
      <c r="I216" s="110" t="s">
        <v>89</v>
      </c>
      <c r="J216" s="149" t="s">
        <v>453</v>
      </c>
      <c r="K216" s="150" t="s">
        <v>282</v>
      </c>
      <c r="L216" s="169">
        <v>60</v>
      </c>
      <c r="M216" s="72"/>
      <c r="N216" s="350" t="s">
        <v>454</v>
      </c>
      <c r="O216" s="356" t="s">
        <v>455</v>
      </c>
      <c r="P216" s="170" t="s">
        <v>456</v>
      </c>
      <c r="Q216" s="243">
        <v>903289395</v>
      </c>
    </row>
    <row r="217" spans="1:17" s="220" customFormat="1" ht="19.5" customHeight="1" x14ac:dyDescent="0.2">
      <c r="A217" s="314"/>
      <c r="B217" s="314"/>
      <c r="C217" s="314"/>
      <c r="D217" s="314"/>
      <c r="E217" s="314"/>
      <c r="F217" s="232"/>
      <c r="G217" s="101" t="s">
        <v>457</v>
      </c>
      <c r="H217" s="69">
        <v>4</v>
      </c>
      <c r="I217" s="62" t="s">
        <v>123</v>
      </c>
      <c r="J217" s="149" t="s">
        <v>453</v>
      </c>
      <c r="K217" s="150" t="s">
        <v>282</v>
      </c>
      <c r="L217" s="65">
        <v>60</v>
      </c>
      <c r="M217" s="121"/>
      <c r="N217" s="314"/>
      <c r="O217" s="314"/>
      <c r="P217" s="170" t="s">
        <v>456</v>
      </c>
      <c r="Q217" s="243">
        <v>903289395</v>
      </c>
    </row>
    <row r="218" spans="1:17" s="220" customFormat="1" ht="19.5" customHeight="1" x14ac:dyDescent="0.2">
      <c r="A218" s="314"/>
      <c r="B218" s="314"/>
      <c r="C218" s="314"/>
      <c r="D218" s="314"/>
      <c r="E218" s="314"/>
      <c r="F218" s="232"/>
      <c r="G218" s="101" t="s">
        <v>458</v>
      </c>
      <c r="H218" s="121">
        <v>5</v>
      </c>
      <c r="I218" s="110" t="s">
        <v>123</v>
      </c>
      <c r="J218" s="149" t="s">
        <v>453</v>
      </c>
      <c r="K218" s="150" t="s">
        <v>282</v>
      </c>
      <c r="L218" s="90">
        <v>60</v>
      </c>
      <c r="M218" s="72"/>
      <c r="N218" s="314"/>
      <c r="O218" s="314"/>
      <c r="P218" s="170" t="s">
        <v>456</v>
      </c>
      <c r="Q218" s="243">
        <v>903289395</v>
      </c>
    </row>
    <row r="219" spans="1:17" s="220" customFormat="1" ht="19.5" customHeight="1" x14ac:dyDescent="0.2">
      <c r="A219" s="315"/>
      <c r="B219" s="315"/>
      <c r="C219" s="315"/>
      <c r="D219" s="315"/>
      <c r="E219" s="315"/>
      <c r="F219" s="221"/>
      <c r="G219" s="131"/>
      <c r="H219" s="71"/>
      <c r="I219" s="62"/>
      <c r="J219" s="70"/>
      <c r="K219" s="71"/>
      <c r="L219" s="72">
        <f>SUM(L216:L218)</f>
        <v>180</v>
      </c>
      <c r="M219" s="72"/>
      <c r="N219" s="315"/>
      <c r="O219" s="315"/>
      <c r="P219" s="171"/>
      <c r="Q219" s="74"/>
    </row>
    <row r="220" spans="1:17" s="220" customFormat="1" ht="33.75" customHeight="1" x14ac:dyDescent="0.2">
      <c r="A220" s="318">
        <v>35</v>
      </c>
      <c r="B220" s="320" t="s">
        <v>459</v>
      </c>
      <c r="C220" s="320" t="s">
        <v>460</v>
      </c>
      <c r="D220" s="319" t="s">
        <v>81</v>
      </c>
      <c r="E220" s="319" t="s">
        <v>83</v>
      </c>
      <c r="F220" s="59"/>
      <c r="G220" s="320" t="s">
        <v>461</v>
      </c>
      <c r="H220" s="61">
        <v>4</v>
      </c>
      <c r="I220" s="62" t="s">
        <v>89</v>
      </c>
      <c r="J220" s="149" t="s">
        <v>295</v>
      </c>
      <c r="K220" s="150" t="s">
        <v>159</v>
      </c>
      <c r="L220" s="65">
        <v>30</v>
      </c>
      <c r="M220" s="72"/>
      <c r="N220" s="350" t="s">
        <v>462</v>
      </c>
      <c r="O220" s="362" t="s">
        <v>691</v>
      </c>
      <c r="P220" s="357"/>
      <c r="Q220" s="172"/>
    </row>
    <row r="221" spans="1:17" s="220" customFormat="1" ht="19.5" customHeight="1" x14ac:dyDescent="0.2">
      <c r="A221" s="315"/>
      <c r="B221" s="314"/>
      <c r="C221" s="315"/>
      <c r="D221" s="315"/>
      <c r="E221" s="315"/>
      <c r="F221" s="221"/>
      <c r="G221" s="315"/>
      <c r="H221" s="71"/>
      <c r="I221" s="62"/>
      <c r="J221" s="70"/>
      <c r="K221" s="71"/>
      <c r="L221" s="72">
        <v>30</v>
      </c>
      <c r="M221" s="72"/>
      <c r="N221" s="315"/>
      <c r="O221" s="348"/>
      <c r="P221" s="348"/>
      <c r="Q221" s="172"/>
    </row>
    <row r="222" spans="1:17" s="220" customFormat="1" ht="21.75" customHeight="1" x14ac:dyDescent="0.2">
      <c r="A222" s="324">
        <v>36</v>
      </c>
      <c r="B222" s="325" t="s">
        <v>463</v>
      </c>
      <c r="C222" s="325" t="s">
        <v>464</v>
      </c>
      <c r="D222" s="319" t="s">
        <v>81</v>
      </c>
      <c r="E222" s="319" t="s">
        <v>83</v>
      </c>
      <c r="F222" s="59"/>
      <c r="G222" s="258"/>
      <c r="H222" s="259"/>
      <c r="I222" s="260"/>
      <c r="J222" s="261"/>
      <c r="K222" s="262"/>
      <c r="L222" s="263"/>
      <c r="M222" s="263"/>
      <c r="N222" s="358" t="s">
        <v>465</v>
      </c>
      <c r="O222" s="359"/>
      <c r="P222" s="360"/>
      <c r="Q222" s="114"/>
    </row>
    <row r="223" spans="1:17" s="220" customFormat="1" ht="21.75" customHeight="1" x14ac:dyDescent="0.2">
      <c r="A223" s="315"/>
      <c r="B223" s="315"/>
      <c r="C223" s="315"/>
      <c r="D223" s="315"/>
      <c r="E223" s="315"/>
      <c r="F223" s="221"/>
      <c r="G223" s="258"/>
      <c r="H223" s="259"/>
      <c r="I223" s="260"/>
      <c r="J223" s="264"/>
      <c r="K223" s="265"/>
      <c r="L223" s="263"/>
      <c r="M223" s="263"/>
      <c r="N223" s="348"/>
      <c r="O223" s="361"/>
      <c r="P223" s="323"/>
      <c r="Q223" s="74"/>
    </row>
    <row r="224" spans="1:17" s="220" customFormat="1" ht="21.75" customHeight="1" x14ac:dyDescent="0.2">
      <c r="A224" s="318">
        <v>37</v>
      </c>
      <c r="B224" s="240" t="s">
        <v>466</v>
      </c>
      <c r="C224" s="320" t="s">
        <v>467</v>
      </c>
      <c r="D224" s="236">
        <v>3</v>
      </c>
      <c r="E224" s="319">
        <v>45</v>
      </c>
      <c r="F224" s="232"/>
      <c r="G224" s="101" t="s">
        <v>468</v>
      </c>
      <c r="H224" s="71">
        <v>5</v>
      </c>
      <c r="I224" s="62" t="s">
        <v>89</v>
      </c>
      <c r="J224" s="149" t="s">
        <v>228</v>
      </c>
      <c r="K224" s="150" t="s">
        <v>159</v>
      </c>
      <c r="L224" s="72">
        <v>30</v>
      </c>
      <c r="M224" s="72"/>
      <c r="N224" s="351" t="s">
        <v>469</v>
      </c>
      <c r="O224" s="362" t="s">
        <v>691</v>
      </c>
      <c r="P224" s="357"/>
      <c r="Q224" s="74"/>
    </row>
    <row r="225" spans="1:17" s="220" customFormat="1" ht="21.75" customHeight="1" x14ac:dyDescent="0.2">
      <c r="A225" s="315"/>
      <c r="B225" s="240"/>
      <c r="C225" s="315"/>
      <c r="D225" s="236"/>
      <c r="E225" s="315"/>
      <c r="F225" s="232"/>
      <c r="G225" s="131"/>
      <c r="H225" s="71"/>
      <c r="I225" s="62"/>
      <c r="J225" s="149"/>
      <c r="K225" s="150"/>
      <c r="L225" s="72"/>
      <c r="M225" s="72"/>
      <c r="N225" s="315"/>
      <c r="O225" s="348"/>
      <c r="P225" s="348"/>
      <c r="Q225" s="74"/>
    </row>
    <row r="226" spans="1:17" s="220" customFormat="1" ht="21.75" customHeight="1" x14ac:dyDescent="0.2">
      <c r="A226" s="318">
        <v>38</v>
      </c>
      <c r="B226" s="320" t="s">
        <v>470</v>
      </c>
      <c r="C226" s="320" t="s">
        <v>471</v>
      </c>
      <c r="D226" s="343" t="s">
        <v>81</v>
      </c>
      <c r="E226" s="343" t="s">
        <v>83</v>
      </c>
      <c r="F226" s="119"/>
      <c r="G226" s="101" t="s">
        <v>472</v>
      </c>
      <c r="H226" s="69">
        <v>3</v>
      </c>
      <c r="I226" s="62" t="s">
        <v>89</v>
      </c>
      <c r="J226" s="149" t="s">
        <v>295</v>
      </c>
      <c r="K226" s="150" t="s">
        <v>159</v>
      </c>
      <c r="L226" s="65">
        <f>SUM(L224)</f>
        <v>30</v>
      </c>
      <c r="M226" s="90"/>
      <c r="N226" s="351" t="s">
        <v>473</v>
      </c>
      <c r="O226" s="351" t="s">
        <v>474</v>
      </c>
      <c r="P226" s="244" t="s">
        <v>475</v>
      </c>
      <c r="Q226" s="83" t="s">
        <v>476</v>
      </c>
    </row>
    <row r="227" spans="1:17" s="220" customFormat="1" ht="21.75" customHeight="1" x14ac:dyDescent="0.2">
      <c r="A227" s="315"/>
      <c r="B227" s="314"/>
      <c r="C227" s="315"/>
      <c r="D227" s="315"/>
      <c r="E227" s="315"/>
      <c r="F227" s="221"/>
      <c r="G227" s="131"/>
      <c r="H227" s="71"/>
      <c r="I227" s="62"/>
      <c r="J227" s="149"/>
      <c r="K227" s="150"/>
      <c r="L227" s="72">
        <f>SUM(L226)</f>
        <v>30</v>
      </c>
      <c r="M227" s="72"/>
      <c r="N227" s="315"/>
      <c r="O227" s="315"/>
      <c r="P227" s="112"/>
      <c r="Q227" s="74"/>
    </row>
    <row r="228" spans="1:17" s="220" customFormat="1" ht="21.75" customHeight="1" x14ac:dyDescent="0.2">
      <c r="A228" s="318">
        <v>39</v>
      </c>
      <c r="B228" s="320" t="s">
        <v>477</v>
      </c>
      <c r="C228" s="320" t="s">
        <v>478</v>
      </c>
      <c r="D228" s="319" t="s">
        <v>81</v>
      </c>
      <c r="E228" s="319" t="s">
        <v>83</v>
      </c>
      <c r="F228" s="59"/>
      <c r="G228" s="101" t="s">
        <v>479</v>
      </c>
      <c r="H228" s="61">
        <v>3</v>
      </c>
      <c r="I228" s="110" t="s">
        <v>123</v>
      </c>
      <c r="J228" s="149" t="s">
        <v>453</v>
      </c>
      <c r="K228" s="150" t="s">
        <v>282</v>
      </c>
      <c r="L228" s="65">
        <v>60</v>
      </c>
      <c r="M228" s="72"/>
      <c r="N228" s="350" t="s">
        <v>480</v>
      </c>
      <c r="O228" s="351" t="s">
        <v>455</v>
      </c>
      <c r="P228" s="173" t="s">
        <v>481</v>
      </c>
      <c r="Q228" s="83">
        <v>942969309</v>
      </c>
    </row>
    <row r="229" spans="1:17" s="220" customFormat="1" ht="16.5" customHeight="1" x14ac:dyDescent="0.2">
      <c r="A229" s="314"/>
      <c r="B229" s="315"/>
      <c r="C229" s="315"/>
      <c r="D229" s="315"/>
      <c r="E229" s="315"/>
      <c r="F229" s="221"/>
      <c r="G229" s="131"/>
      <c r="H229" s="71"/>
      <c r="I229" s="62"/>
      <c r="J229" s="149"/>
      <c r="K229" s="150"/>
      <c r="L229" s="72">
        <f>SUM(L228)</f>
        <v>60</v>
      </c>
      <c r="M229" s="72"/>
      <c r="N229" s="315"/>
      <c r="O229" s="315"/>
      <c r="P229" s="112"/>
      <c r="Q229" s="74"/>
    </row>
    <row r="230" spans="1:17" s="220" customFormat="1" ht="21.75" customHeight="1" x14ac:dyDescent="0.2">
      <c r="A230" s="324">
        <v>40</v>
      </c>
      <c r="B230" s="320" t="s">
        <v>482</v>
      </c>
      <c r="C230" s="320" t="s">
        <v>483</v>
      </c>
      <c r="D230" s="343" t="s">
        <v>81</v>
      </c>
      <c r="E230" s="343" t="s">
        <v>83</v>
      </c>
      <c r="F230" s="119"/>
      <c r="G230" s="101" t="s">
        <v>484</v>
      </c>
      <c r="H230" s="69">
        <v>3</v>
      </c>
      <c r="I230" s="110" t="s">
        <v>123</v>
      </c>
      <c r="J230" s="149" t="s">
        <v>424</v>
      </c>
      <c r="K230" s="150" t="s">
        <v>282</v>
      </c>
      <c r="L230" s="65">
        <v>60</v>
      </c>
      <c r="M230" s="72"/>
      <c r="N230" s="351" t="s">
        <v>425</v>
      </c>
      <c r="O230" s="351" t="s">
        <v>426</v>
      </c>
      <c r="P230" s="113"/>
      <c r="Q230" s="114"/>
    </row>
    <row r="231" spans="1:17" s="220" customFormat="1" ht="21.75" customHeight="1" x14ac:dyDescent="0.2">
      <c r="A231" s="314"/>
      <c r="B231" s="314"/>
      <c r="C231" s="314"/>
      <c r="D231" s="314"/>
      <c r="E231" s="314"/>
      <c r="F231" s="232"/>
      <c r="G231" s="101" t="s">
        <v>485</v>
      </c>
      <c r="H231" s="61">
        <v>4</v>
      </c>
      <c r="I231" s="62" t="s">
        <v>123</v>
      </c>
      <c r="J231" s="149" t="s">
        <v>424</v>
      </c>
      <c r="K231" s="150" t="s">
        <v>282</v>
      </c>
      <c r="L231" s="65">
        <v>60</v>
      </c>
      <c r="M231" s="72"/>
      <c r="N231" s="314"/>
      <c r="O231" s="314"/>
      <c r="P231" s="112"/>
      <c r="Q231" s="109"/>
    </row>
    <row r="232" spans="1:17" s="220" customFormat="1" ht="18" customHeight="1" x14ac:dyDescent="0.2">
      <c r="A232" s="315"/>
      <c r="B232" s="315"/>
      <c r="C232" s="315"/>
      <c r="D232" s="315"/>
      <c r="E232" s="315"/>
      <c r="F232" s="221"/>
      <c r="G232" s="131"/>
      <c r="H232" s="71"/>
      <c r="I232" s="62"/>
      <c r="J232" s="70"/>
      <c r="K232" s="71"/>
      <c r="L232" s="72">
        <f>SUM(L230:L231)</f>
        <v>120</v>
      </c>
      <c r="M232" s="72"/>
      <c r="N232" s="315"/>
      <c r="O232" s="315"/>
      <c r="P232" s="112"/>
      <c r="Q232" s="74"/>
    </row>
    <row r="233" spans="1:17" s="220" customFormat="1" ht="21.75" customHeight="1" x14ac:dyDescent="0.2">
      <c r="A233" s="324">
        <v>41</v>
      </c>
      <c r="B233" s="320" t="s">
        <v>486</v>
      </c>
      <c r="C233" s="320" t="s">
        <v>487</v>
      </c>
      <c r="D233" s="319" t="s">
        <v>81</v>
      </c>
      <c r="E233" s="319" t="s">
        <v>83</v>
      </c>
      <c r="F233" s="59"/>
      <c r="G233" s="101" t="s">
        <v>488</v>
      </c>
      <c r="H233" s="69">
        <v>2</v>
      </c>
      <c r="I233" s="62" t="s">
        <v>89</v>
      </c>
      <c r="J233" s="149" t="s">
        <v>228</v>
      </c>
      <c r="K233" s="150" t="s">
        <v>159</v>
      </c>
      <c r="L233" s="144">
        <v>30</v>
      </c>
      <c r="M233" s="72"/>
      <c r="N233" s="350" t="s">
        <v>431</v>
      </c>
      <c r="O233" s="350" t="s">
        <v>432</v>
      </c>
      <c r="P233" s="108"/>
      <c r="Q233" s="109"/>
    </row>
    <row r="234" spans="1:17" s="220" customFormat="1" ht="21.75" customHeight="1" x14ac:dyDescent="0.2">
      <c r="A234" s="314"/>
      <c r="B234" s="314"/>
      <c r="C234" s="314"/>
      <c r="D234" s="314"/>
      <c r="E234" s="314"/>
      <c r="F234" s="67"/>
      <c r="G234" s="101" t="s">
        <v>489</v>
      </c>
      <c r="H234" s="61">
        <v>6</v>
      </c>
      <c r="I234" s="62" t="s">
        <v>123</v>
      </c>
      <c r="J234" s="149" t="s">
        <v>220</v>
      </c>
      <c r="K234" s="150" t="s">
        <v>159</v>
      </c>
      <c r="L234" s="144">
        <v>30</v>
      </c>
      <c r="M234" s="72"/>
      <c r="N234" s="314"/>
      <c r="O234" s="314"/>
      <c r="P234" s="108"/>
      <c r="Q234" s="109"/>
    </row>
    <row r="235" spans="1:17" s="220" customFormat="1" ht="17.25" customHeight="1" x14ac:dyDescent="0.2">
      <c r="A235" s="315"/>
      <c r="B235" s="315"/>
      <c r="C235" s="315"/>
      <c r="D235" s="315"/>
      <c r="E235" s="315"/>
      <c r="F235" s="221"/>
      <c r="G235" s="131"/>
      <c r="H235" s="71"/>
      <c r="I235" s="62"/>
      <c r="J235" s="70"/>
      <c r="K235" s="71"/>
      <c r="L235" s="72">
        <f>SUM(L233+L234)</f>
        <v>60</v>
      </c>
      <c r="M235" s="72"/>
      <c r="N235" s="315"/>
      <c r="O235" s="315"/>
      <c r="P235" s="112"/>
      <c r="Q235" s="74"/>
    </row>
    <row r="236" spans="1:17" s="220" customFormat="1" ht="21.75" customHeight="1" x14ac:dyDescent="0.2">
      <c r="A236" s="324">
        <v>42</v>
      </c>
      <c r="B236" s="320" t="s">
        <v>490</v>
      </c>
      <c r="C236" s="320" t="s">
        <v>491</v>
      </c>
      <c r="D236" s="319" t="s">
        <v>81</v>
      </c>
      <c r="E236" s="319" t="s">
        <v>83</v>
      </c>
      <c r="F236" s="59"/>
      <c r="G236" s="131" t="s">
        <v>492</v>
      </c>
      <c r="H236" s="174">
        <v>5</v>
      </c>
      <c r="I236" s="110" t="s">
        <v>123</v>
      </c>
      <c r="J236" s="149" t="s">
        <v>255</v>
      </c>
      <c r="K236" s="150" t="s">
        <v>159</v>
      </c>
      <c r="L236" s="65">
        <v>30</v>
      </c>
      <c r="M236" s="72"/>
      <c r="N236" s="350" t="s">
        <v>446</v>
      </c>
      <c r="O236" s="350" t="s">
        <v>447</v>
      </c>
      <c r="P236" s="170" t="s">
        <v>493</v>
      </c>
      <c r="Q236" s="245" t="s">
        <v>494</v>
      </c>
    </row>
    <row r="237" spans="1:17" s="220" customFormat="1" ht="21.75" customHeight="1" x14ac:dyDescent="0.2">
      <c r="A237" s="315"/>
      <c r="B237" s="315"/>
      <c r="C237" s="315"/>
      <c r="D237" s="315"/>
      <c r="E237" s="315"/>
      <c r="F237" s="221"/>
      <c r="G237" s="131"/>
      <c r="H237" s="71"/>
      <c r="I237" s="62"/>
      <c r="J237" s="70"/>
      <c r="K237" s="71"/>
      <c r="L237" s="72">
        <f>SUM(L236)</f>
        <v>30</v>
      </c>
      <c r="M237" s="72"/>
      <c r="N237" s="315"/>
      <c r="O237" s="315"/>
      <c r="P237" s="112"/>
      <c r="Q237" s="74"/>
    </row>
    <row r="238" spans="1:17" s="276" customFormat="1" ht="23.25" customHeight="1" x14ac:dyDescent="0.2">
      <c r="A238" s="278"/>
      <c r="B238" s="279" t="s">
        <v>495</v>
      </c>
      <c r="C238" s="280"/>
      <c r="D238" s="281"/>
      <c r="E238" s="281"/>
      <c r="F238" s="282"/>
      <c r="G238" s="283"/>
      <c r="H238" s="282"/>
      <c r="I238" s="282"/>
      <c r="J238" s="284"/>
      <c r="K238" s="285"/>
      <c r="L238" s="285"/>
      <c r="M238" s="286"/>
      <c r="N238" s="287"/>
      <c r="O238" s="288"/>
      <c r="P238" s="289"/>
      <c r="Q238" s="290"/>
    </row>
    <row r="239" spans="1:17" s="220" customFormat="1" ht="15.75" customHeight="1" x14ac:dyDescent="0.2">
      <c r="A239" s="324">
        <v>43</v>
      </c>
      <c r="B239" s="320" t="s">
        <v>496</v>
      </c>
      <c r="C239" s="331" t="s">
        <v>497</v>
      </c>
      <c r="D239" s="343" t="s">
        <v>25</v>
      </c>
      <c r="E239" s="343" t="s">
        <v>498</v>
      </c>
      <c r="F239" s="119"/>
      <c r="G239" s="327" t="s">
        <v>499</v>
      </c>
      <c r="H239" s="69">
        <v>2</v>
      </c>
      <c r="I239" s="343" t="s">
        <v>219</v>
      </c>
      <c r="J239" s="63" t="s">
        <v>382</v>
      </c>
      <c r="K239" s="64" t="s">
        <v>282</v>
      </c>
      <c r="L239" s="349">
        <v>40</v>
      </c>
      <c r="M239" s="90"/>
      <c r="N239" s="351" t="s">
        <v>283</v>
      </c>
      <c r="O239" s="351" t="s">
        <v>500</v>
      </c>
      <c r="P239" s="113"/>
      <c r="Q239" s="114"/>
    </row>
    <row r="240" spans="1:17" s="220" customFormat="1" ht="15.75" customHeight="1" x14ac:dyDescent="0.2">
      <c r="A240" s="314"/>
      <c r="B240" s="314"/>
      <c r="C240" s="314"/>
      <c r="D240" s="314"/>
      <c r="E240" s="314"/>
      <c r="F240" s="232"/>
      <c r="G240" s="315"/>
      <c r="H240" s="61">
        <v>5</v>
      </c>
      <c r="I240" s="315"/>
      <c r="J240" s="63" t="s">
        <v>382</v>
      </c>
      <c r="K240" s="64" t="s">
        <v>282</v>
      </c>
      <c r="L240" s="315"/>
      <c r="M240" s="90"/>
      <c r="N240" s="314"/>
      <c r="O240" s="314"/>
      <c r="P240" s="112"/>
      <c r="Q240" s="109"/>
    </row>
    <row r="241" spans="1:17" s="220" customFormat="1" ht="15.75" customHeight="1" x14ac:dyDescent="0.2">
      <c r="A241" s="314"/>
      <c r="B241" s="314"/>
      <c r="C241" s="314"/>
      <c r="D241" s="314"/>
      <c r="E241" s="314"/>
      <c r="F241" s="232"/>
      <c r="G241" s="327" t="s">
        <v>501</v>
      </c>
      <c r="H241" s="61">
        <v>2</v>
      </c>
      <c r="I241" s="319" t="s">
        <v>219</v>
      </c>
      <c r="J241" s="63" t="s">
        <v>255</v>
      </c>
      <c r="K241" s="64" t="s">
        <v>282</v>
      </c>
      <c r="L241" s="349">
        <v>40</v>
      </c>
      <c r="M241" s="90"/>
      <c r="N241" s="314"/>
      <c r="O241" s="314"/>
      <c r="P241" s="112"/>
      <c r="Q241" s="109"/>
    </row>
    <row r="242" spans="1:17" s="220" customFormat="1" ht="15.75" customHeight="1" x14ac:dyDescent="0.2">
      <c r="A242" s="314"/>
      <c r="B242" s="314"/>
      <c r="C242" s="314"/>
      <c r="D242" s="314"/>
      <c r="E242" s="314"/>
      <c r="F242" s="232"/>
      <c r="G242" s="315"/>
      <c r="H242" s="61">
        <v>5</v>
      </c>
      <c r="I242" s="315"/>
      <c r="J242" s="63" t="s">
        <v>255</v>
      </c>
      <c r="K242" s="64" t="s">
        <v>282</v>
      </c>
      <c r="L242" s="315"/>
      <c r="M242" s="90"/>
      <c r="N242" s="314"/>
      <c r="O242" s="314"/>
      <c r="P242" s="112"/>
      <c r="Q242" s="109"/>
    </row>
    <row r="243" spans="1:17" s="220" customFormat="1" ht="15.75" customHeight="1" x14ac:dyDescent="0.2">
      <c r="A243" s="314"/>
      <c r="B243" s="314"/>
      <c r="C243" s="314"/>
      <c r="D243" s="314"/>
      <c r="E243" s="314"/>
      <c r="F243" s="232"/>
      <c r="G243" s="327" t="s">
        <v>502</v>
      </c>
      <c r="H243" s="61">
        <v>3</v>
      </c>
      <c r="I243" s="319" t="s">
        <v>219</v>
      </c>
      <c r="J243" s="63" t="s">
        <v>382</v>
      </c>
      <c r="K243" s="64" t="s">
        <v>282</v>
      </c>
      <c r="L243" s="349">
        <v>40</v>
      </c>
      <c r="M243" s="90"/>
      <c r="N243" s="314"/>
      <c r="O243" s="314"/>
      <c r="P243" s="112"/>
      <c r="Q243" s="109"/>
    </row>
    <row r="244" spans="1:17" s="220" customFormat="1" ht="15.75" customHeight="1" x14ac:dyDescent="0.2">
      <c r="A244" s="314"/>
      <c r="B244" s="314"/>
      <c r="C244" s="314"/>
      <c r="D244" s="314"/>
      <c r="E244" s="314"/>
      <c r="F244" s="232"/>
      <c r="G244" s="315"/>
      <c r="H244" s="61">
        <v>6</v>
      </c>
      <c r="I244" s="315"/>
      <c r="J244" s="63" t="s">
        <v>382</v>
      </c>
      <c r="K244" s="64" t="s">
        <v>282</v>
      </c>
      <c r="L244" s="315"/>
      <c r="M244" s="90"/>
      <c r="N244" s="314"/>
      <c r="O244" s="314"/>
      <c r="P244" s="108"/>
      <c r="Q244" s="109"/>
    </row>
    <row r="245" spans="1:17" s="220" customFormat="1" ht="15.75" customHeight="1" x14ac:dyDescent="0.2">
      <c r="A245" s="314"/>
      <c r="B245" s="314"/>
      <c r="C245" s="314"/>
      <c r="D245" s="314"/>
      <c r="E245" s="314"/>
      <c r="F245" s="232"/>
      <c r="G245" s="327" t="s">
        <v>503</v>
      </c>
      <c r="H245" s="61">
        <v>3</v>
      </c>
      <c r="I245" s="319" t="s">
        <v>219</v>
      </c>
      <c r="J245" s="63" t="s">
        <v>255</v>
      </c>
      <c r="K245" s="64" t="s">
        <v>282</v>
      </c>
      <c r="L245" s="349">
        <v>40</v>
      </c>
      <c r="M245" s="90"/>
      <c r="N245" s="314"/>
      <c r="O245" s="314"/>
      <c r="P245" s="108"/>
      <c r="Q245" s="109"/>
    </row>
    <row r="246" spans="1:17" s="220" customFormat="1" ht="15.75" customHeight="1" x14ac:dyDescent="0.2">
      <c r="A246" s="314"/>
      <c r="B246" s="314"/>
      <c r="C246" s="314"/>
      <c r="D246" s="314"/>
      <c r="E246" s="314"/>
      <c r="F246" s="232"/>
      <c r="G246" s="315"/>
      <c r="H246" s="61">
        <v>6</v>
      </c>
      <c r="I246" s="315"/>
      <c r="J246" s="63" t="s">
        <v>255</v>
      </c>
      <c r="K246" s="64" t="s">
        <v>282</v>
      </c>
      <c r="L246" s="315"/>
      <c r="M246" s="90"/>
      <c r="N246" s="314"/>
      <c r="O246" s="314"/>
      <c r="P246" s="108"/>
      <c r="Q246" s="109"/>
    </row>
    <row r="247" spans="1:17" s="220" customFormat="1" ht="15.75" customHeight="1" x14ac:dyDescent="0.2">
      <c r="A247" s="314"/>
      <c r="B247" s="314"/>
      <c r="C247" s="314"/>
      <c r="D247" s="314"/>
      <c r="E247" s="314"/>
      <c r="F247" s="232"/>
      <c r="G247" s="327" t="s">
        <v>504</v>
      </c>
      <c r="H247" s="61">
        <v>3</v>
      </c>
      <c r="I247" s="319" t="s">
        <v>219</v>
      </c>
      <c r="J247" s="63" t="s">
        <v>505</v>
      </c>
      <c r="K247" s="64" t="s">
        <v>282</v>
      </c>
      <c r="L247" s="349">
        <v>40</v>
      </c>
      <c r="M247" s="90"/>
      <c r="N247" s="314"/>
      <c r="O247" s="314"/>
      <c r="P247" s="108"/>
      <c r="Q247" s="109"/>
    </row>
    <row r="248" spans="1:17" s="220" customFormat="1" ht="15.75" customHeight="1" x14ac:dyDescent="0.2">
      <c r="A248" s="314"/>
      <c r="B248" s="314"/>
      <c r="C248" s="314"/>
      <c r="D248" s="314"/>
      <c r="E248" s="314"/>
      <c r="F248" s="232"/>
      <c r="G248" s="315"/>
      <c r="H248" s="61">
        <v>6</v>
      </c>
      <c r="I248" s="315"/>
      <c r="J248" s="63" t="s">
        <v>505</v>
      </c>
      <c r="K248" s="64" t="s">
        <v>282</v>
      </c>
      <c r="L248" s="315"/>
      <c r="M248" s="90"/>
      <c r="N248" s="314"/>
      <c r="O248" s="314"/>
      <c r="P248" s="108"/>
      <c r="Q248" s="109"/>
    </row>
    <row r="249" spans="1:17" s="220" customFormat="1" ht="15.75" customHeight="1" x14ac:dyDescent="0.2">
      <c r="A249" s="314"/>
      <c r="B249" s="314"/>
      <c r="C249" s="314"/>
      <c r="D249" s="314"/>
      <c r="E249" s="314"/>
      <c r="F249" s="232"/>
      <c r="G249" s="327" t="s">
        <v>506</v>
      </c>
      <c r="H249" s="61">
        <v>3</v>
      </c>
      <c r="I249" s="319" t="s">
        <v>219</v>
      </c>
      <c r="J249" s="63" t="s">
        <v>259</v>
      </c>
      <c r="K249" s="64" t="s">
        <v>282</v>
      </c>
      <c r="L249" s="349">
        <v>40</v>
      </c>
      <c r="M249" s="90"/>
      <c r="N249" s="314"/>
      <c r="O249" s="314"/>
      <c r="P249" s="108"/>
      <c r="Q249" s="109"/>
    </row>
    <row r="250" spans="1:17" s="220" customFormat="1" ht="15.75" customHeight="1" x14ac:dyDescent="0.2">
      <c r="A250" s="314"/>
      <c r="B250" s="314"/>
      <c r="C250" s="314"/>
      <c r="D250" s="314"/>
      <c r="E250" s="314"/>
      <c r="F250" s="232"/>
      <c r="G250" s="315"/>
      <c r="H250" s="61">
        <v>6</v>
      </c>
      <c r="I250" s="315"/>
      <c r="J250" s="63" t="s">
        <v>259</v>
      </c>
      <c r="K250" s="64" t="s">
        <v>282</v>
      </c>
      <c r="L250" s="315"/>
      <c r="M250" s="90"/>
      <c r="N250" s="314"/>
      <c r="O250" s="314"/>
      <c r="P250" s="108"/>
      <c r="Q250" s="109"/>
    </row>
    <row r="251" spans="1:17" s="220" customFormat="1" ht="15.75" customHeight="1" x14ac:dyDescent="0.2">
      <c r="A251" s="314"/>
      <c r="B251" s="314"/>
      <c r="C251" s="314"/>
      <c r="D251" s="314"/>
      <c r="E251" s="314"/>
      <c r="F251" s="232"/>
      <c r="G251" s="327" t="s">
        <v>507</v>
      </c>
      <c r="H251" s="61">
        <v>3</v>
      </c>
      <c r="I251" s="319" t="s">
        <v>219</v>
      </c>
      <c r="J251" s="63" t="s">
        <v>268</v>
      </c>
      <c r="K251" s="64" t="s">
        <v>282</v>
      </c>
      <c r="L251" s="349">
        <v>40</v>
      </c>
      <c r="M251" s="90"/>
      <c r="N251" s="314"/>
      <c r="O251" s="314"/>
      <c r="P251" s="108"/>
      <c r="Q251" s="109"/>
    </row>
    <row r="252" spans="1:17" s="220" customFormat="1" ht="15.75" customHeight="1" x14ac:dyDescent="0.2">
      <c r="A252" s="314"/>
      <c r="B252" s="314"/>
      <c r="C252" s="314"/>
      <c r="D252" s="314"/>
      <c r="E252" s="314"/>
      <c r="F252" s="232"/>
      <c r="G252" s="315"/>
      <c r="H252" s="61">
        <v>6</v>
      </c>
      <c r="I252" s="315"/>
      <c r="J252" s="63" t="s">
        <v>268</v>
      </c>
      <c r="K252" s="64" t="s">
        <v>282</v>
      </c>
      <c r="L252" s="315"/>
      <c r="M252" s="90"/>
      <c r="N252" s="314"/>
      <c r="O252" s="314"/>
      <c r="P252" s="108"/>
      <c r="Q252" s="109"/>
    </row>
    <row r="253" spans="1:17" s="220" customFormat="1" ht="24.75" customHeight="1" x14ac:dyDescent="0.2">
      <c r="A253" s="315"/>
      <c r="B253" s="314"/>
      <c r="C253" s="314"/>
      <c r="D253" s="315"/>
      <c r="E253" s="315"/>
      <c r="F253" s="221"/>
      <c r="G253" s="68"/>
      <c r="H253" s="61"/>
      <c r="I253" s="62"/>
      <c r="J253" s="63"/>
      <c r="K253" s="64"/>
      <c r="L253" s="72">
        <f>SUM(L239:L245)</f>
        <v>160</v>
      </c>
      <c r="M253" s="90"/>
      <c r="N253" s="315"/>
      <c r="O253" s="315"/>
      <c r="P253" s="108"/>
      <c r="Q253" s="109"/>
    </row>
    <row r="254" spans="1:17" s="220" customFormat="1" ht="16.5" customHeight="1" x14ac:dyDescent="0.2">
      <c r="A254" s="324">
        <v>44</v>
      </c>
      <c r="B254" s="320" t="s">
        <v>508</v>
      </c>
      <c r="C254" s="331" t="s">
        <v>509</v>
      </c>
      <c r="D254" s="343" t="s">
        <v>25</v>
      </c>
      <c r="E254" s="343" t="s">
        <v>498</v>
      </c>
      <c r="F254" s="119"/>
      <c r="G254" s="60" t="s">
        <v>510</v>
      </c>
      <c r="H254" s="69">
        <v>3</v>
      </c>
      <c r="I254" s="110" t="s">
        <v>511</v>
      </c>
      <c r="J254" s="63" t="s">
        <v>512</v>
      </c>
      <c r="K254" s="64" t="s">
        <v>282</v>
      </c>
      <c r="L254" s="65">
        <v>35</v>
      </c>
      <c r="M254" s="90"/>
      <c r="N254" s="351" t="s">
        <v>269</v>
      </c>
      <c r="O254" s="351" t="s">
        <v>513</v>
      </c>
      <c r="P254" s="113"/>
      <c r="Q254" s="114"/>
    </row>
    <row r="255" spans="1:17" s="220" customFormat="1" ht="16.5" customHeight="1" x14ac:dyDescent="0.2">
      <c r="A255" s="314"/>
      <c r="B255" s="314"/>
      <c r="C255" s="314"/>
      <c r="D255" s="314"/>
      <c r="E255" s="314"/>
      <c r="F255" s="232"/>
      <c r="G255" s="60" t="s">
        <v>678</v>
      </c>
      <c r="H255" s="69">
        <v>5</v>
      </c>
      <c r="I255" s="62" t="s">
        <v>47</v>
      </c>
      <c r="J255" s="63" t="s">
        <v>382</v>
      </c>
      <c r="K255" s="64" t="s">
        <v>282</v>
      </c>
      <c r="L255" s="65">
        <v>35</v>
      </c>
      <c r="M255" s="90"/>
      <c r="N255" s="314"/>
      <c r="O255" s="314"/>
      <c r="P255" s="113"/>
      <c r="Q255" s="114"/>
    </row>
    <row r="256" spans="1:17" s="220" customFormat="1" ht="16.5" customHeight="1" x14ac:dyDescent="0.2">
      <c r="A256" s="315"/>
      <c r="B256" s="315"/>
      <c r="C256" s="315"/>
      <c r="D256" s="315"/>
      <c r="E256" s="315"/>
      <c r="F256" s="221"/>
      <c r="G256" s="68"/>
      <c r="H256" s="61"/>
      <c r="I256" s="62"/>
      <c r="J256" s="70"/>
      <c r="K256" s="71"/>
      <c r="L256" s="72">
        <f>SUM(L254:L255)</f>
        <v>70</v>
      </c>
      <c r="M256" s="72"/>
      <c r="N256" s="315"/>
      <c r="O256" s="315"/>
      <c r="P256" s="112"/>
      <c r="Q256" s="74"/>
    </row>
    <row r="257" spans="1:17" s="220" customFormat="1" ht="16.5" customHeight="1" x14ac:dyDescent="0.2">
      <c r="A257" s="324">
        <v>45</v>
      </c>
      <c r="B257" s="320" t="s">
        <v>54</v>
      </c>
      <c r="C257" s="331" t="s">
        <v>515</v>
      </c>
      <c r="D257" s="343" t="s">
        <v>25</v>
      </c>
      <c r="E257" s="343" t="s">
        <v>498</v>
      </c>
      <c r="F257" s="119"/>
      <c r="G257" s="60" t="s">
        <v>516</v>
      </c>
      <c r="H257" s="69">
        <v>2</v>
      </c>
      <c r="I257" s="62" t="s">
        <v>47</v>
      </c>
      <c r="J257" s="63" t="s">
        <v>382</v>
      </c>
      <c r="K257" s="64" t="s">
        <v>282</v>
      </c>
      <c r="L257" s="65">
        <v>35</v>
      </c>
      <c r="M257" s="90"/>
      <c r="N257" s="351" t="s">
        <v>269</v>
      </c>
      <c r="O257" s="351" t="s">
        <v>517</v>
      </c>
      <c r="P257" s="113"/>
      <c r="Q257" s="114"/>
    </row>
    <row r="258" spans="1:17" s="220" customFormat="1" ht="16.5" customHeight="1" x14ac:dyDescent="0.2">
      <c r="A258" s="314"/>
      <c r="B258" s="314"/>
      <c r="C258" s="314"/>
      <c r="D258" s="314"/>
      <c r="E258" s="314"/>
      <c r="F258" s="232"/>
      <c r="G258" s="60" t="s">
        <v>514</v>
      </c>
      <c r="H258" s="69">
        <v>5</v>
      </c>
      <c r="I258" s="62" t="s">
        <v>511</v>
      </c>
      <c r="J258" s="63" t="s">
        <v>505</v>
      </c>
      <c r="K258" s="64" t="s">
        <v>282</v>
      </c>
      <c r="L258" s="65">
        <v>35</v>
      </c>
      <c r="M258" s="90"/>
      <c r="N258" s="314"/>
      <c r="O258" s="314"/>
      <c r="P258" s="113"/>
      <c r="Q258" s="114"/>
    </row>
    <row r="259" spans="1:17" s="220" customFormat="1" ht="16.5" customHeight="1" x14ac:dyDescent="0.2">
      <c r="A259" s="315"/>
      <c r="B259" s="315"/>
      <c r="C259" s="315"/>
      <c r="D259" s="315"/>
      <c r="E259" s="315"/>
      <c r="F259" s="221"/>
      <c r="G259" s="68"/>
      <c r="H259" s="61"/>
      <c r="I259" s="62"/>
      <c r="J259" s="70"/>
      <c r="K259" s="71"/>
      <c r="L259" s="72">
        <f>SUM(L257:L258)</f>
        <v>70</v>
      </c>
      <c r="M259" s="72"/>
      <c r="N259" s="315"/>
      <c r="O259" s="315"/>
      <c r="P259" s="112"/>
      <c r="Q259" s="74"/>
    </row>
    <row r="260" spans="1:17" s="220" customFormat="1" ht="16.5" customHeight="1" x14ac:dyDescent="0.2">
      <c r="A260" s="324">
        <v>46</v>
      </c>
      <c r="B260" s="325" t="s">
        <v>518</v>
      </c>
      <c r="C260" s="320" t="s">
        <v>519</v>
      </c>
      <c r="D260" s="319" t="s">
        <v>25</v>
      </c>
      <c r="E260" s="319" t="s">
        <v>498</v>
      </c>
      <c r="F260" s="175"/>
      <c r="G260" s="60" t="s">
        <v>294</v>
      </c>
      <c r="H260" s="129">
        <v>6</v>
      </c>
      <c r="I260" s="110" t="s">
        <v>511</v>
      </c>
      <c r="J260" s="63" t="s">
        <v>295</v>
      </c>
      <c r="K260" s="64" t="s">
        <v>159</v>
      </c>
      <c r="L260" s="65">
        <v>35</v>
      </c>
      <c r="M260" s="72"/>
      <c r="N260" s="350" t="s">
        <v>290</v>
      </c>
      <c r="O260" s="350" t="s">
        <v>513</v>
      </c>
      <c r="P260" s="112"/>
      <c r="Q260" s="74"/>
    </row>
    <row r="261" spans="1:17" s="220" customFormat="1" ht="16.5" customHeight="1" x14ac:dyDescent="0.2">
      <c r="A261" s="315"/>
      <c r="B261" s="315"/>
      <c r="C261" s="315"/>
      <c r="D261" s="315"/>
      <c r="E261" s="315"/>
      <c r="F261" s="221"/>
      <c r="G261" s="176"/>
      <c r="H261" s="71"/>
      <c r="I261" s="62"/>
      <c r="J261" s="70"/>
      <c r="K261" s="71"/>
      <c r="L261" s="72">
        <f>SUM(L260)</f>
        <v>35</v>
      </c>
      <c r="M261" s="72"/>
      <c r="N261" s="315"/>
      <c r="O261" s="315"/>
      <c r="P261" s="112"/>
      <c r="Q261" s="74"/>
    </row>
    <row r="262" spans="1:17" s="220" customFormat="1" ht="16.5" customHeight="1" x14ac:dyDescent="0.2">
      <c r="A262" s="324">
        <v>47</v>
      </c>
      <c r="B262" s="325" t="s">
        <v>68</v>
      </c>
      <c r="C262" s="320" t="s">
        <v>520</v>
      </c>
      <c r="D262" s="319" t="s">
        <v>25</v>
      </c>
      <c r="E262" s="319" t="s">
        <v>498</v>
      </c>
      <c r="F262" s="59"/>
      <c r="G262" s="60" t="s">
        <v>521</v>
      </c>
      <c r="H262" s="69">
        <v>6</v>
      </c>
      <c r="I262" s="110" t="s">
        <v>511</v>
      </c>
      <c r="J262" s="63" t="s">
        <v>522</v>
      </c>
      <c r="K262" s="64" t="s">
        <v>159</v>
      </c>
      <c r="L262" s="65">
        <v>35</v>
      </c>
      <c r="M262" s="72"/>
      <c r="N262" s="350" t="s">
        <v>290</v>
      </c>
      <c r="O262" s="350" t="s">
        <v>517</v>
      </c>
      <c r="P262" s="108"/>
      <c r="Q262" s="109"/>
    </row>
    <row r="263" spans="1:17" s="220" customFormat="1" ht="16.5" customHeight="1" x14ac:dyDescent="0.2">
      <c r="A263" s="315"/>
      <c r="B263" s="315"/>
      <c r="C263" s="315"/>
      <c r="D263" s="315"/>
      <c r="E263" s="315"/>
      <c r="F263" s="221"/>
      <c r="G263" s="68"/>
      <c r="H263" s="71"/>
      <c r="I263" s="62"/>
      <c r="J263" s="70"/>
      <c r="K263" s="71"/>
      <c r="L263" s="72">
        <f>SUM(L262)</f>
        <v>35</v>
      </c>
      <c r="M263" s="72"/>
      <c r="N263" s="315"/>
      <c r="O263" s="315"/>
      <c r="P263" s="112"/>
      <c r="Q263" s="74"/>
    </row>
    <row r="264" spans="1:17" s="220" customFormat="1" ht="16.5" customHeight="1" x14ac:dyDescent="0.2">
      <c r="A264" s="318">
        <v>48</v>
      </c>
      <c r="B264" s="337" t="s">
        <v>523</v>
      </c>
      <c r="C264" s="316" t="s">
        <v>524</v>
      </c>
      <c r="D264" s="344" t="s">
        <v>25</v>
      </c>
      <c r="E264" s="344" t="s">
        <v>498</v>
      </c>
      <c r="F264" s="67"/>
      <c r="G264" s="132" t="s">
        <v>310</v>
      </c>
      <c r="H264" s="159">
        <v>3</v>
      </c>
      <c r="I264" s="105" t="s">
        <v>511</v>
      </c>
      <c r="J264" s="160" t="s">
        <v>275</v>
      </c>
      <c r="K264" s="161" t="s">
        <v>159</v>
      </c>
      <c r="L264" s="96">
        <v>35</v>
      </c>
      <c r="M264" s="177"/>
      <c r="N264" s="350" t="s">
        <v>300</v>
      </c>
      <c r="O264" s="351" t="s">
        <v>525</v>
      </c>
      <c r="P264" s="178"/>
      <c r="Q264" s="109"/>
    </row>
    <row r="265" spans="1:17" s="220" customFormat="1" ht="16.5" customHeight="1" x14ac:dyDescent="0.2">
      <c r="A265" s="314"/>
      <c r="B265" s="314"/>
      <c r="C265" s="314"/>
      <c r="D265" s="314"/>
      <c r="E265" s="314"/>
      <c r="F265" s="67"/>
      <c r="G265" s="132" t="s">
        <v>313</v>
      </c>
      <c r="H265" s="159">
        <v>6</v>
      </c>
      <c r="I265" s="105" t="s">
        <v>511</v>
      </c>
      <c r="J265" s="160" t="s">
        <v>526</v>
      </c>
      <c r="K265" s="161" t="s">
        <v>159</v>
      </c>
      <c r="L265" s="96">
        <v>50</v>
      </c>
      <c r="M265" s="177"/>
      <c r="N265" s="314"/>
      <c r="O265" s="314"/>
      <c r="P265" s="178"/>
      <c r="Q265" s="109"/>
    </row>
    <row r="266" spans="1:17" s="220" customFormat="1" ht="30" customHeight="1" x14ac:dyDescent="0.2">
      <c r="A266" s="315"/>
      <c r="B266" s="315"/>
      <c r="C266" s="315"/>
      <c r="D266" s="315"/>
      <c r="E266" s="315"/>
      <c r="F266" s="232"/>
      <c r="G266" s="75"/>
      <c r="H266" s="71"/>
      <c r="I266" s="62"/>
      <c r="J266" s="70"/>
      <c r="K266" s="71"/>
      <c r="L266" s="72">
        <f>SUM(L264:L265)</f>
        <v>85</v>
      </c>
      <c r="M266" s="72"/>
      <c r="N266" s="315"/>
      <c r="O266" s="315"/>
      <c r="P266" s="112"/>
      <c r="Q266" s="74"/>
    </row>
    <row r="267" spans="1:17" s="220" customFormat="1" ht="16.5" customHeight="1" x14ac:dyDescent="0.2">
      <c r="A267" s="324">
        <v>49</v>
      </c>
      <c r="B267" s="327" t="s">
        <v>87</v>
      </c>
      <c r="C267" s="320" t="s">
        <v>527</v>
      </c>
      <c r="D267" s="319" t="s">
        <v>25</v>
      </c>
      <c r="E267" s="346" t="s">
        <v>498</v>
      </c>
      <c r="F267" s="319"/>
      <c r="G267" s="60" t="s">
        <v>528</v>
      </c>
      <c r="H267" s="129">
        <v>3</v>
      </c>
      <c r="I267" s="62" t="s">
        <v>511</v>
      </c>
      <c r="J267" s="63" t="s">
        <v>529</v>
      </c>
      <c r="K267" s="64" t="s">
        <v>282</v>
      </c>
      <c r="L267" s="65">
        <v>35</v>
      </c>
      <c r="M267" s="72"/>
      <c r="N267" s="350" t="s">
        <v>300</v>
      </c>
      <c r="O267" s="350" t="s">
        <v>517</v>
      </c>
      <c r="P267" s="108"/>
      <c r="Q267" s="109"/>
    </row>
    <row r="268" spans="1:17" s="220" customFormat="1" ht="16.5" customHeight="1" x14ac:dyDescent="0.2">
      <c r="A268" s="314"/>
      <c r="B268" s="314"/>
      <c r="C268" s="314"/>
      <c r="D268" s="314"/>
      <c r="E268" s="347"/>
      <c r="F268" s="314"/>
      <c r="G268" s="60" t="s">
        <v>530</v>
      </c>
      <c r="H268" s="129">
        <v>6</v>
      </c>
      <c r="I268" s="62" t="s">
        <v>47</v>
      </c>
      <c r="J268" s="63" t="s">
        <v>382</v>
      </c>
      <c r="K268" s="64" t="s">
        <v>282</v>
      </c>
      <c r="L268" s="65">
        <v>35</v>
      </c>
      <c r="M268" s="72"/>
      <c r="N268" s="314"/>
      <c r="O268" s="314"/>
      <c r="P268" s="179" t="s">
        <v>306</v>
      </c>
      <c r="Q268" s="246" t="s">
        <v>307</v>
      </c>
    </row>
    <row r="269" spans="1:17" s="220" customFormat="1" ht="16.5" customHeight="1" x14ac:dyDescent="0.2">
      <c r="A269" s="315"/>
      <c r="B269" s="315"/>
      <c r="C269" s="315"/>
      <c r="D269" s="315"/>
      <c r="E269" s="348"/>
      <c r="F269" s="315"/>
      <c r="G269" s="60"/>
      <c r="H269" s="129"/>
      <c r="I269" s="62"/>
      <c r="J269" s="63"/>
      <c r="K269" s="64"/>
      <c r="L269" s="72">
        <f>SUM(L267:L268)</f>
        <v>70</v>
      </c>
      <c r="M269" s="72"/>
      <c r="N269" s="315"/>
      <c r="O269" s="315"/>
      <c r="P269" s="108"/>
      <c r="Q269" s="246"/>
    </row>
    <row r="270" spans="1:17" s="220" customFormat="1" ht="16.5" customHeight="1" x14ac:dyDescent="0.2">
      <c r="A270" s="324">
        <v>50</v>
      </c>
      <c r="B270" s="325" t="s">
        <v>531</v>
      </c>
      <c r="C270" s="331" t="s">
        <v>532</v>
      </c>
      <c r="D270" s="319" t="s">
        <v>25</v>
      </c>
      <c r="E270" s="319" t="s">
        <v>498</v>
      </c>
      <c r="F270" s="67"/>
      <c r="G270" s="130" t="s">
        <v>533</v>
      </c>
      <c r="H270" s="61">
        <v>6</v>
      </c>
      <c r="I270" s="110" t="s">
        <v>28</v>
      </c>
      <c r="J270" s="63" t="s">
        <v>512</v>
      </c>
      <c r="K270" s="64" t="s">
        <v>282</v>
      </c>
      <c r="L270" s="144">
        <v>35</v>
      </c>
      <c r="M270" s="72"/>
      <c r="N270" s="350" t="s">
        <v>318</v>
      </c>
      <c r="O270" s="350" t="s">
        <v>534</v>
      </c>
      <c r="P270" s="112"/>
      <c r="Q270" s="74"/>
    </row>
    <row r="271" spans="1:17" s="220" customFormat="1" ht="16.5" customHeight="1" x14ac:dyDescent="0.2">
      <c r="A271" s="315"/>
      <c r="B271" s="315"/>
      <c r="C271" s="315"/>
      <c r="D271" s="315"/>
      <c r="E271" s="315"/>
      <c r="F271" s="221"/>
      <c r="G271" s="131"/>
      <c r="H271" s="71"/>
      <c r="I271" s="62"/>
      <c r="J271" s="63"/>
      <c r="K271" s="64"/>
      <c r="L271" s="72">
        <f>SUM(L270)</f>
        <v>35</v>
      </c>
      <c r="M271" s="72"/>
      <c r="N271" s="315"/>
      <c r="O271" s="315"/>
      <c r="P271" s="112"/>
      <c r="Q271" s="74"/>
    </row>
    <row r="272" spans="1:17" s="220" customFormat="1" ht="16.5" customHeight="1" x14ac:dyDescent="0.2">
      <c r="A272" s="324">
        <v>51</v>
      </c>
      <c r="B272" s="335" t="s">
        <v>535</v>
      </c>
      <c r="C272" s="320" t="s">
        <v>536</v>
      </c>
      <c r="D272" s="343" t="s">
        <v>25</v>
      </c>
      <c r="E272" s="343" t="s">
        <v>498</v>
      </c>
      <c r="F272" s="119"/>
      <c r="G272" s="133" t="s">
        <v>537</v>
      </c>
      <c r="H272" s="61">
        <v>3</v>
      </c>
      <c r="I272" s="62" t="s">
        <v>511</v>
      </c>
      <c r="J272" s="63" t="s">
        <v>538</v>
      </c>
      <c r="K272" s="64" t="s">
        <v>282</v>
      </c>
      <c r="L272" s="65">
        <v>35</v>
      </c>
      <c r="M272" s="72"/>
      <c r="N272" s="350" t="s">
        <v>326</v>
      </c>
      <c r="O272" s="351" t="s">
        <v>525</v>
      </c>
      <c r="P272" s="112"/>
      <c r="Q272" s="74"/>
    </row>
    <row r="273" spans="1:17" s="220" customFormat="1" ht="16.5" customHeight="1" x14ac:dyDescent="0.2">
      <c r="A273" s="315"/>
      <c r="B273" s="336"/>
      <c r="C273" s="315"/>
      <c r="D273" s="315"/>
      <c r="E273" s="315"/>
      <c r="F273" s="221"/>
      <c r="G273" s="132"/>
      <c r="H273" s="61"/>
      <c r="I273" s="62"/>
      <c r="J273" s="63"/>
      <c r="K273" s="64"/>
      <c r="L273" s="72">
        <v>35</v>
      </c>
      <c r="M273" s="72"/>
      <c r="N273" s="315"/>
      <c r="O273" s="315"/>
      <c r="P273" s="112"/>
      <c r="Q273" s="74"/>
    </row>
    <row r="274" spans="1:17" s="220" customFormat="1" ht="16.5" customHeight="1" x14ac:dyDescent="0.2">
      <c r="A274" s="324">
        <v>52</v>
      </c>
      <c r="B274" s="325" t="s">
        <v>102</v>
      </c>
      <c r="C274" s="320" t="s">
        <v>539</v>
      </c>
      <c r="D274" s="319" t="s">
        <v>25</v>
      </c>
      <c r="E274" s="319" t="s">
        <v>498</v>
      </c>
      <c r="F274" s="67"/>
      <c r="G274" s="132" t="s">
        <v>540</v>
      </c>
      <c r="H274" s="61">
        <v>3</v>
      </c>
      <c r="I274" s="62" t="s">
        <v>47</v>
      </c>
      <c r="J274" s="63" t="s">
        <v>382</v>
      </c>
      <c r="K274" s="64" t="s">
        <v>282</v>
      </c>
      <c r="L274" s="65">
        <v>40</v>
      </c>
      <c r="M274" s="72"/>
      <c r="N274" s="350" t="s">
        <v>326</v>
      </c>
      <c r="O274" s="351" t="s">
        <v>534</v>
      </c>
      <c r="P274" s="108"/>
      <c r="Q274" s="109"/>
    </row>
    <row r="275" spans="1:17" s="220" customFormat="1" ht="29.25" customHeight="1" x14ac:dyDescent="0.2">
      <c r="A275" s="315"/>
      <c r="B275" s="315"/>
      <c r="C275" s="315"/>
      <c r="D275" s="315"/>
      <c r="E275" s="315"/>
      <c r="F275" s="221"/>
      <c r="G275" s="176"/>
      <c r="H275" s="61"/>
      <c r="I275" s="62"/>
      <c r="J275" s="63"/>
      <c r="K275" s="64"/>
      <c r="L275" s="72">
        <f>L274</f>
        <v>40</v>
      </c>
      <c r="M275" s="72"/>
      <c r="N275" s="315"/>
      <c r="O275" s="315"/>
      <c r="P275" s="108"/>
      <c r="Q275" s="109"/>
    </row>
    <row r="276" spans="1:17" s="220" customFormat="1" ht="16.5" customHeight="1" x14ac:dyDescent="0.2">
      <c r="A276" s="324">
        <v>53</v>
      </c>
      <c r="B276" s="325" t="s">
        <v>541</v>
      </c>
      <c r="C276" s="320" t="s">
        <v>542</v>
      </c>
      <c r="D276" s="319" t="s">
        <v>25</v>
      </c>
      <c r="E276" s="319" t="s">
        <v>498</v>
      </c>
      <c r="F276" s="59"/>
      <c r="G276" s="60" t="s">
        <v>336</v>
      </c>
      <c r="H276" s="61">
        <v>3</v>
      </c>
      <c r="I276" s="62" t="s">
        <v>511</v>
      </c>
      <c r="J276" s="63" t="s">
        <v>270</v>
      </c>
      <c r="K276" s="64" t="s">
        <v>282</v>
      </c>
      <c r="L276" s="65">
        <v>35</v>
      </c>
      <c r="M276" s="72"/>
      <c r="N276" s="350" t="s">
        <v>332</v>
      </c>
      <c r="O276" s="351" t="s">
        <v>513</v>
      </c>
      <c r="P276" s="108"/>
      <c r="Q276" s="109"/>
    </row>
    <row r="277" spans="1:17" s="220" customFormat="1" ht="16.5" customHeight="1" x14ac:dyDescent="0.2">
      <c r="A277" s="314"/>
      <c r="B277" s="315"/>
      <c r="C277" s="315"/>
      <c r="D277" s="315"/>
      <c r="E277" s="315"/>
      <c r="F277" s="221"/>
      <c r="G277" s="68"/>
      <c r="H277" s="61"/>
      <c r="I277" s="62"/>
      <c r="J277" s="63"/>
      <c r="K277" s="64"/>
      <c r="L277" s="72">
        <f>SUM(L276)</f>
        <v>35</v>
      </c>
      <c r="M277" s="72"/>
      <c r="N277" s="315"/>
      <c r="O277" s="315"/>
      <c r="P277" s="112"/>
      <c r="Q277" s="74"/>
    </row>
    <row r="278" spans="1:17" s="220" customFormat="1" ht="16.5" customHeight="1" x14ac:dyDescent="0.2">
      <c r="A278" s="324">
        <v>54</v>
      </c>
      <c r="B278" s="325" t="s">
        <v>114</v>
      </c>
      <c r="C278" s="331" t="s">
        <v>543</v>
      </c>
      <c r="D278" s="319" t="s">
        <v>25</v>
      </c>
      <c r="E278" s="319" t="s">
        <v>498</v>
      </c>
      <c r="F278" s="59"/>
      <c r="G278" s="101" t="s">
        <v>544</v>
      </c>
      <c r="H278" s="61">
        <v>3</v>
      </c>
      <c r="I278" s="62" t="s">
        <v>47</v>
      </c>
      <c r="J278" s="63" t="s">
        <v>255</v>
      </c>
      <c r="K278" s="64" t="s">
        <v>282</v>
      </c>
      <c r="L278" s="65">
        <v>35</v>
      </c>
      <c r="M278" s="72"/>
      <c r="N278" s="350" t="s">
        <v>332</v>
      </c>
      <c r="O278" s="351" t="s">
        <v>545</v>
      </c>
      <c r="P278" s="112"/>
      <c r="Q278" s="109"/>
    </row>
    <row r="279" spans="1:17" s="220" customFormat="1" ht="16.5" customHeight="1" x14ac:dyDescent="0.2">
      <c r="A279" s="314"/>
      <c r="B279" s="314"/>
      <c r="C279" s="314"/>
      <c r="D279" s="314"/>
      <c r="E279" s="314"/>
      <c r="F279" s="345"/>
      <c r="G279" s="101" t="s">
        <v>546</v>
      </c>
      <c r="H279" s="71">
        <v>6</v>
      </c>
      <c r="I279" s="62" t="s">
        <v>511</v>
      </c>
      <c r="J279" s="63" t="s">
        <v>529</v>
      </c>
      <c r="K279" s="64" t="s">
        <v>282</v>
      </c>
      <c r="L279" s="65">
        <f>L278</f>
        <v>35</v>
      </c>
      <c r="M279" s="72"/>
      <c r="N279" s="315"/>
      <c r="O279" s="315"/>
      <c r="P279" s="112"/>
      <c r="Q279" s="74"/>
    </row>
    <row r="280" spans="1:17" s="220" customFormat="1" ht="16.5" customHeight="1" x14ac:dyDescent="0.2">
      <c r="A280" s="315"/>
      <c r="B280" s="315"/>
      <c r="C280" s="315"/>
      <c r="D280" s="315"/>
      <c r="E280" s="315"/>
      <c r="F280" s="315"/>
      <c r="G280" s="131"/>
      <c r="H280" s="61"/>
      <c r="I280" s="62"/>
      <c r="J280" s="63"/>
      <c r="K280" s="64"/>
      <c r="L280" s="72">
        <f>SUM(L278:L279)</f>
        <v>70</v>
      </c>
      <c r="M280" s="72"/>
      <c r="N280" s="78"/>
      <c r="O280" s="78"/>
      <c r="P280" s="112"/>
      <c r="Q280" s="74"/>
    </row>
    <row r="281" spans="1:17" s="220" customFormat="1" ht="16.5" customHeight="1" x14ac:dyDescent="0.2">
      <c r="A281" s="324">
        <v>55</v>
      </c>
      <c r="B281" s="325" t="s">
        <v>547</v>
      </c>
      <c r="C281" s="331" t="s">
        <v>548</v>
      </c>
      <c r="D281" s="319" t="s">
        <v>25</v>
      </c>
      <c r="E281" s="319" t="s">
        <v>498</v>
      </c>
      <c r="F281" s="59"/>
      <c r="G281" s="101" t="s">
        <v>343</v>
      </c>
      <c r="H281" s="61">
        <v>2</v>
      </c>
      <c r="I281" s="62" t="s">
        <v>511</v>
      </c>
      <c r="J281" s="63" t="s">
        <v>505</v>
      </c>
      <c r="K281" s="64" t="s">
        <v>282</v>
      </c>
      <c r="L281" s="65">
        <v>35</v>
      </c>
      <c r="M281" s="72"/>
      <c r="N281" s="350" t="s">
        <v>340</v>
      </c>
      <c r="O281" s="351" t="s">
        <v>513</v>
      </c>
      <c r="P281" s="112"/>
      <c r="Q281" s="74"/>
    </row>
    <row r="282" spans="1:17" s="220" customFormat="1" ht="16.5" customHeight="1" x14ac:dyDescent="0.2">
      <c r="A282" s="315"/>
      <c r="B282" s="315"/>
      <c r="C282" s="315"/>
      <c r="D282" s="315"/>
      <c r="E282" s="315"/>
      <c r="F282" s="221"/>
      <c r="G282" s="131"/>
      <c r="H282" s="71"/>
      <c r="I282" s="62"/>
      <c r="J282" s="63"/>
      <c r="K282" s="64"/>
      <c r="L282" s="72">
        <f>SUM(L281)</f>
        <v>35</v>
      </c>
      <c r="M282" s="72"/>
      <c r="N282" s="315"/>
      <c r="O282" s="315"/>
      <c r="P282" s="112"/>
      <c r="Q282" s="74"/>
    </row>
    <row r="283" spans="1:17" s="220" customFormat="1" ht="16.5" customHeight="1" x14ac:dyDescent="0.2">
      <c r="A283" s="324">
        <v>56</v>
      </c>
      <c r="B283" s="325" t="s">
        <v>126</v>
      </c>
      <c r="C283" s="331" t="s">
        <v>549</v>
      </c>
      <c r="D283" s="319" t="s">
        <v>25</v>
      </c>
      <c r="E283" s="319" t="s">
        <v>498</v>
      </c>
      <c r="F283" s="116"/>
      <c r="G283" s="101" t="s">
        <v>550</v>
      </c>
      <c r="H283" s="110" t="s">
        <v>272</v>
      </c>
      <c r="I283" s="62" t="s">
        <v>511</v>
      </c>
      <c r="J283" s="63" t="s">
        <v>259</v>
      </c>
      <c r="K283" s="64" t="s">
        <v>282</v>
      </c>
      <c r="L283" s="65">
        <v>30</v>
      </c>
      <c r="M283" s="90"/>
      <c r="N283" s="350" t="s">
        <v>340</v>
      </c>
      <c r="O283" s="350" t="s">
        <v>517</v>
      </c>
      <c r="P283" s="113"/>
      <c r="Q283" s="114"/>
    </row>
    <row r="284" spans="1:17" s="220" customFormat="1" ht="16.5" customHeight="1" x14ac:dyDescent="0.2">
      <c r="A284" s="315"/>
      <c r="B284" s="315"/>
      <c r="C284" s="315"/>
      <c r="D284" s="315"/>
      <c r="E284" s="315"/>
      <c r="F284" s="116"/>
      <c r="G284" s="134"/>
      <c r="H284" s="110"/>
      <c r="I284" s="62"/>
      <c r="J284" s="63"/>
      <c r="K284" s="64"/>
      <c r="L284" s="72">
        <f>SUM(L283)</f>
        <v>30</v>
      </c>
      <c r="M284" s="90"/>
      <c r="N284" s="315"/>
      <c r="O284" s="315"/>
      <c r="P284" s="113"/>
      <c r="Q284" s="114"/>
    </row>
    <row r="285" spans="1:17" s="220" customFormat="1" ht="16.5" customHeight="1" x14ac:dyDescent="0.2">
      <c r="A285" s="324">
        <v>57</v>
      </c>
      <c r="B285" s="330" t="s">
        <v>551</v>
      </c>
      <c r="C285" s="331" t="s">
        <v>552</v>
      </c>
      <c r="D285" s="343" t="s">
        <v>25</v>
      </c>
      <c r="E285" s="343" t="s">
        <v>498</v>
      </c>
      <c r="F285" s="119"/>
      <c r="G285" s="133" t="s">
        <v>352</v>
      </c>
      <c r="H285" s="110" t="s">
        <v>184</v>
      </c>
      <c r="I285" s="247" t="s">
        <v>511</v>
      </c>
      <c r="J285" s="63" t="s">
        <v>538</v>
      </c>
      <c r="K285" s="64" t="s">
        <v>282</v>
      </c>
      <c r="L285" s="65">
        <v>35</v>
      </c>
      <c r="M285" s="72"/>
      <c r="N285" s="350" t="s">
        <v>353</v>
      </c>
      <c r="O285" s="351" t="s">
        <v>513</v>
      </c>
      <c r="P285" s="112"/>
      <c r="Q285" s="74"/>
    </row>
    <row r="286" spans="1:17" s="220" customFormat="1" ht="16.5" customHeight="1" x14ac:dyDescent="0.2">
      <c r="A286" s="315"/>
      <c r="B286" s="315"/>
      <c r="C286" s="315"/>
      <c r="D286" s="315"/>
      <c r="E286" s="315"/>
      <c r="F286" s="221"/>
      <c r="G286" s="131"/>
      <c r="H286" s="71"/>
      <c r="I286" s="62"/>
      <c r="J286" s="63"/>
      <c r="K286" s="64"/>
      <c r="L286" s="72">
        <f>SUM(L285)</f>
        <v>35</v>
      </c>
      <c r="M286" s="72"/>
      <c r="N286" s="315"/>
      <c r="O286" s="315"/>
      <c r="P286" s="112"/>
      <c r="Q286" s="74"/>
    </row>
    <row r="287" spans="1:17" s="276" customFormat="1" ht="29.25" customHeight="1" x14ac:dyDescent="0.2">
      <c r="A287" s="291" t="s">
        <v>553</v>
      </c>
      <c r="B287" s="338" t="s">
        <v>554</v>
      </c>
      <c r="C287" s="339"/>
      <c r="D287" s="339"/>
      <c r="E287" s="339"/>
      <c r="F287" s="339"/>
      <c r="G287" s="340"/>
      <c r="H287" s="292"/>
      <c r="I287" s="292"/>
      <c r="J287" s="293"/>
      <c r="K287" s="294"/>
      <c r="L287" s="295"/>
      <c r="M287" s="295"/>
      <c r="N287" s="296"/>
      <c r="O287" s="296"/>
      <c r="P287" s="297"/>
      <c r="Q287" s="298"/>
    </row>
    <row r="288" spans="1:17" s="220" customFormat="1" ht="96.75" customHeight="1" x14ac:dyDescent="0.2">
      <c r="A288" s="324">
        <v>58</v>
      </c>
      <c r="B288" s="327" t="s">
        <v>555</v>
      </c>
      <c r="C288" s="320" t="s">
        <v>556</v>
      </c>
      <c r="D288" s="324">
        <v>2</v>
      </c>
      <c r="E288" s="324">
        <v>30</v>
      </c>
      <c r="F288" s="124"/>
      <c r="G288" s="101" t="s">
        <v>646</v>
      </c>
      <c r="H288" s="69">
        <v>5</v>
      </c>
      <c r="I288" s="180">
        <v>43812</v>
      </c>
      <c r="J288" s="181" t="s">
        <v>175</v>
      </c>
      <c r="K288" s="181" t="s">
        <v>557</v>
      </c>
      <c r="L288" s="182">
        <v>200</v>
      </c>
      <c r="M288" s="90"/>
      <c r="N288" s="351" t="s">
        <v>558</v>
      </c>
      <c r="O288" s="351" t="s">
        <v>559</v>
      </c>
      <c r="P288" s="183"/>
      <c r="Q288" s="114"/>
    </row>
    <row r="289" spans="1:17" s="220" customFormat="1" ht="19.5" customHeight="1" x14ac:dyDescent="0.2">
      <c r="A289" s="314"/>
      <c r="B289" s="314"/>
      <c r="C289" s="314"/>
      <c r="D289" s="314"/>
      <c r="E289" s="314"/>
      <c r="F289" s="232"/>
      <c r="G289" s="60" t="s">
        <v>560</v>
      </c>
      <c r="H289" s="168">
        <v>2</v>
      </c>
      <c r="I289" s="184">
        <v>43560</v>
      </c>
      <c r="J289" s="149" t="s">
        <v>190</v>
      </c>
      <c r="K289" s="150" t="s">
        <v>97</v>
      </c>
      <c r="L289" s="182">
        <v>40</v>
      </c>
      <c r="M289" s="90"/>
      <c r="N289" s="314"/>
      <c r="O289" s="314"/>
      <c r="P289" s="113"/>
      <c r="Q289" s="114"/>
    </row>
    <row r="290" spans="1:17" s="220" customFormat="1" ht="19.5" customHeight="1" x14ac:dyDescent="0.2">
      <c r="A290" s="314"/>
      <c r="B290" s="314"/>
      <c r="C290" s="314"/>
      <c r="D290" s="314"/>
      <c r="E290" s="314"/>
      <c r="F290" s="232"/>
      <c r="G290" s="60" t="s">
        <v>561</v>
      </c>
      <c r="H290" s="168">
        <v>2</v>
      </c>
      <c r="I290" s="184">
        <v>43654</v>
      </c>
      <c r="J290" s="149" t="s">
        <v>190</v>
      </c>
      <c r="K290" s="150" t="s">
        <v>97</v>
      </c>
      <c r="L290" s="182">
        <v>40</v>
      </c>
      <c r="M290" s="90"/>
      <c r="N290" s="314"/>
      <c r="O290" s="314"/>
      <c r="P290" s="113"/>
      <c r="Q290" s="114"/>
    </row>
    <row r="291" spans="1:17" s="220" customFormat="1" ht="19.5" customHeight="1" x14ac:dyDescent="0.2">
      <c r="A291" s="314"/>
      <c r="B291" s="314"/>
      <c r="C291" s="314"/>
      <c r="D291" s="314"/>
      <c r="E291" s="314"/>
      <c r="F291" s="232"/>
      <c r="G291" s="60" t="s">
        <v>562</v>
      </c>
      <c r="H291" s="168">
        <v>4</v>
      </c>
      <c r="I291" s="184">
        <v>43718</v>
      </c>
      <c r="J291" s="149" t="s">
        <v>190</v>
      </c>
      <c r="K291" s="150" t="s">
        <v>97</v>
      </c>
      <c r="L291" s="182">
        <v>40</v>
      </c>
      <c r="M291" s="90"/>
      <c r="N291" s="314"/>
      <c r="O291" s="314"/>
      <c r="P291" s="113"/>
      <c r="Q291" s="114"/>
    </row>
    <row r="292" spans="1:17" s="220" customFormat="1" ht="19.5" customHeight="1" x14ac:dyDescent="0.2">
      <c r="A292" s="314"/>
      <c r="B292" s="314"/>
      <c r="C292" s="314"/>
      <c r="D292" s="314"/>
      <c r="E292" s="314"/>
      <c r="F292" s="232"/>
      <c r="G292" s="60" t="s">
        <v>563</v>
      </c>
      <c r="H292" s="168">
        <v>6</v>
      </c>
      <c r="I292" s="184">
        <v>43560</v>
      </c>
      <c r="J292" s="149" t="s">
        <v>190</v>
      </c>
      <c r="K292" s="150" t="s">
        <v>97</v>
      </c>
      <c r="L292" s="182">
        <v>40</v>
      </c>
      <c r="M292" s="90"/>
      <c r="N292" s="314"/>
      <c r="O292" s="314"/>
      <c r="P292" s="113"/>
      <c r="Q292" s="114"/>
    </row>
    <row r="293" spans="1:17" s="220" customFormat="1" ht="19.5" customHeight="1" x14ac:dyDescent="0.2">
      <c r="A293" s="314"/>
      <c r="B293" s="314"/>
      <c r="C293" s="314"/>
      <c r="D293" s="314"/>
      <c r="E293" s="314"/>
      <c r="F293" s="232"/>
      <c r="G293" s="60" t="s">
        <v>564</v>
      </c>
      <c r="H293" s="168">
        <v>6</v>
      </c>
      <c r="I293" s="184">
        <v>43654</v>
      </c>
      <c r="J293" s="64">
        <v>201</v>
      </c>
      <c r="K293" s="64" t="s">
        <v>97</v>
      </c>
      <c r="L293" s="182">
        <v>40</v>
      </c>
      <c r="M293" s="90"/>
      <c r="N293" s="314"/>
      <c r="O293" s="314"/>
      <c r="P293" s="113"/>
      <c r="Q293" s="114"/>
    </row>
    <row r="294" spans="1:17" s="220" customFormat="1" ht="24.75" customHeight="1" x14ac:dyDescent="0.2">
      <c r="A294" s="315"/>
      <c r="B294" s="315"/>
      <c r="C294" s="315"/>
      <c r="D294" s="315"/>
      <c r="E294" s="315"/>
      <c r="F294" s="221"/>
      <c r="G294" s="60"/>
      <c r="H294" s="69"/>
      <c r="I294" s="62"/>
      <c r="J294" s="121"/>
      <c r="K294" s="121"/>
      <c r="L294" s="72">
        <f>SUM(L288:L293)</f>
        <v>400</v>
      </c>
      <c r="M294" s="90"/>
      <c r="N294" s="315"/>
      <c r="O294" s="315"/>
      <c r="P294" s="113"/>
      <c r="Q294" s="114"/>
    </row>
    <row r="295" spans="1:17" s="220" customFormat="1" ht="18.75" customHeight="1" x14ac:dyDescent="0.2">
      <c r="A295" s="324">
        <v>59</v>
      </c>
      <c r="B295" s="334" t="s">
        <v>565</v>
      </c>
      <c r="C295" s="328" t="s">
        <v>566</v>
      </c>
      <c r="D295" s="329" t="s">
        <v>81</v>
      </c>
      <c r="E295" s="329" t="s">
        <v>83</v>
      </c>
      <c r="F295" s="341" t="s">
        <v>567</v>
      </c>
      <c r="G295" s="186" t="s">
        <v>568</v>
      </c>
      <c r="H295" s="129">
        <v>5</v>
      </c>
      <c r="I295" s="187" t="s">
        <v>147</v>
      </c>
      <c r="J295" s="63" t="s">
        <v>130</v>
      </c>
      <c r="K295" s="64" t="s">
        <v>97</v>
      </c>
      <c r="L295" s="188">
        <v>90</v>
      </c>
      <c r="M295" s="189"/>
      <c r="N295" s="353" t="s">
        <v>569</v>
      </c>
      <c r="O295" s="353" t="s">
        <v>570</v>
      </c>
      <c r="P295" s="113"/>
      <c r="Q295" s="83"/>
    </row>
    <row r="296" spans="1:17" s="220" customFormat="1" ht="18.75" customHeight="1" x14ac:dyDescent="0.2">
      <c r="A296" s="315"/>
      <c r="B296" s="323"/>
      <c r="C296" s="323"/>
      <c r="D296" s="323"/>
      <c r="E296" s="323"/>
      <c r="F296" s="342"/>
      <c r="G296" s="191"/>
      <c r="H296" s="147"/>
      <c r="I296" s="148"/>
      <c r="J296" s="156"/>
      <c r="K296" s="157"/>
      <c r="L296" s="158">
        <f>SUM(L295)</f>
        <v>90</v>
      </c>
      <c r="M296" s="158"/>
      <c r="N296" s="322"/>
      <c r="O296" s="323"/>
      <c r="P296" s="112"/>
      <c r="Q296" s="83"/>
    </row>
    <row r="297" spans="1:17" s="220" customFormat="1" ht="18.75" customHeight="1" x14ac:dyDescent="0.2">
      <c r="A297" s="324">
        <v>60</v>
      </c>
      <c r="B297" s="334" t="s">
        <v>571</v>
      </c>
      <c r="C297" s="328" t="s">
        <v>572</v>
      </c>
      <c r="D297" s="329" t="s">
        <v>81</v>
      </c>
      <c r="E297" s="329" t="s">
        <v>83</v>
      </c>
      <c r="F297" s="185"/>
      <c r="G297" s="186" t="s">
        <v>573</v>
      </c>
      <c r="H297" s="129">
        <v>4</v>
      </c>
      <c r="I297" s="187" t="s">
        <v>147</v>
      </c>
      <c r="J297" s="63" t="s">
        <v>361</v>
      </c>
      <c r="K297" s="64" t="s">
        <v>97</v>
      </c>
      <c r="L297" s="188">
        <v>90</v>
      </c>
      <c r="M297" s="192"/>
      <c r="N297" s="350" t="s">
        <v>574</v>
      </c>
      <c r="O297" s="353" t="s">
        <v>575</v>
      </c>
      <c r="P297" s="113"/>
      <c r="Q297" s="83"/>
    </row>
    <row r="298" spans="1:17" s="220" customFormat="1" ht="18.75" customHeight="1" x14ac:dyDescent="0.2">
      <c r="A298" s="315"/>
      <c r="B298" s="323"/>
      <c r="C298" s="323"/>
      <c r="D298" s="323"/>
      <c r="E298" s="323"/>
      <c r="F298" s="190"/>
      <c r="G298" s="191"/>
      <c r="H298" s="147"/>
      <c r="I298" s="148"/>
      <c r="J298" s="156"/>
      <c r="K298" s="157"/>
      <c r="L298" s="158">
        <f>SUM(L297)</f>
        <v>90</v>
      </c>
      <c r="M298" s="193"/>
      <c r="N298" s="315"/>
      <c r="O298" s="323"/>
      <c r="P298" s="112"/>
      <c r="Q298" s="83"/>
    </row>
    <row r="299" spans="1:17" s="220" customFormat="1" ht="18.75" customHeight="1" x14ac:dyDescent="0.2">
      <c r="A299" s="324">
        <v>61</v>
      </c>
      <c r="B299" s="333" t="s">
        <v>576</v>
      </c>
      <c r="C299" s="328" t="s">
        <v>577</v>
      </c>
      <c r="D299" s="329" t="s">
        <v>81</v>
      </c>
      <c r="E299" s="329" t="s">
        <v>83</v>
      </c>
      <c r="F299" s="185"/>
      <c r="G299" s="186" t="s">
        <v>578</v>
      </c>
      <c r="H299" s="129">
        <v>3</v>
      </c>
      <c r="I299" s="187" t="s">
        <v>147</v>
      </c>
      <c r="J299" s="194" t="s">
        <v>130</v>
      </c>
      <c r="K299" s="195" t="s">
        <v>97</v>
      </c>
      <c r="L299" s="188">
        <v>90</v>
      </c>
      <c r="M299" s="189"/>
      <c r="N299" s="353" t="s">
        <v>579</v>
      </c>
      <c r="O299" s="353" t="s">
        <v>575</v>
      </c>
      <c r="P299" s="66"/>
      <c r="Q299" s="83"/>
    </row>
    <row r="300" spans="1:17" s="220" customFormat="1" ht="18.75" customHeight="1" x14ac:dyDescent="0.2">
      <c r="A300" s="315"/>
      <c r="B300" s="323"/>
      <c r="C300" s="323"/>
      <c r="D300" s="323"/>
      <c r="E300" s="323"/>
      <c r="F300" s="190"/>
      <c r="G300" s="191"/>
      <c r="H300" s="147"/>
      <c r="I300" s="148"/>
      <c r="J300" s="156"/>
      <c r="K300" s="157"/>
      <c r="L300" s="158">
        <f>SUM(L299)</f>
        <v>90</v>
      </c>
      <c r="M300" s="158"/>
      <c r="N300" s="323"/>
      <c r="O300" s="323"/>
      <c r="P300" s="112"/>
      <c r="Q300" s="83"/>
    </row>
    <row r="301" spans="1:17" s="220" customFormat="1" ht="18.75" customHeight="1" x14ac:dyDescent="0.2">
      <c r="A301" s="324">
        <v>62</v>
      </c>
      <c r="B301" s="327" t="s">
        <v>580</v>
      </c>
      <c r="C301" s="320" t="s">
        <v>581</v>
      </c>
      <c r="D301" s="319" t="s">
        <v>81</v>
      </c>
      <c r="E301" s="319" t="s">
        <v>83</v>
      </c>
      <c r="F301" s="341" t="s">
        <v>571</v>
      </c>
      <c r="G301" s="101" t="s">
        <v>582</v>
      </c>
      <c r="H301" s="61">
        <v>6</v>
      </c>
      <c r="I301" s="62" t="s">
        <v>147</v>
      </c>
      <c r="J301" s="194" t="s">
        <v>92</v>
      </c>
      <c r="K301" s="195" t="s">
        <v>97</v>
      </c>
      <c r="L301" s="188">
        <v>90</v>
      </c>
      <c r="M301" s="72"/>
      <c r="N301" s="353" t="s">
        <v>579</v>
      </c>
      <c r="O301" s="353" t="s">
        <v>575</v>
      </c>
      <c r="P301" s="66"/>
      <c r="Q301" s="83"/>
    </row>
    <row r="302" spans="1:17" s="220" customFormat="1" ht="21.75" customHeight="1" x14ac:dyDescent="0.2">
      <c r="A302" s="314"/>
      <c r="B302" s="314"/>
      <c r="C302" s="314"/>
      <c r="D302" s="314"/>
      <c r="E302" s="314"/>
      <c r="F302" s="342"/>
      <c r="G302" s="131"/>
      <c r="H302" s="61"/>
      <c r="I302" s="62"/>
      <c r="J302" s="70"/>
      <c r="K302" s="71"/>
      <c r="L302" s="72">
        <f>SUM(L301)</f>
        <v>90</v>
      </c>
      <c r="M302" s="72"/>
      <c r="N302" s="323"/>
      <c r="O302" s="323"/>
      <c r="P302" s="112"/>
      <c r="Q302" s="83"/>
    </row>
    <row r="303" spans="1:17" s="220" customFormat="1" ht="40.5" customHeight="1" x14ac:dyDescent="0.2">
      <c r="A303" s="324">
        <v>63</v>
      </c>
      <c r="B303" s="327" t="s">
        <v>583</v>
      </c>
      <c r="C303" s="320" t="s">
        <v>584</v>
      </c>
      <c r="D303" s="319" t="s">
        <v>81</v>
      </c>
      <c r="E303" s="319" t="s">
        <v>83</v>
      </c>
      <c r="F303" s="341" t="s">
        <v>571</v>
      </c>
      <c r="G303" s="101" t="s">
        <v>585</v>
      </c>
      <c r="H303" s="61">
        <v>2</v>
      </c>
      <c r="I303" s="62" t="s">
        <v>147</v>
      </c>
      <c r="J303" s="194" t="s">
        <v>369</v>
      </c>
      <c r="K303" s="195" t="s">
        <v>97</v>
      </c>
      <c r="L303" s="188">
        <v>90</v>
      </c>
      <c r="M303" s="72"/>
      <c r="N303" s="353" t="s">
        <v>579</v>
      </c>
      <c r="O303" s="353" t="s">
        <v>575</v>
      </c>
      <c r="P303" s="66"/>
      <c r="Q303" s="83"/>
    </row>
    <row r="304" spans="1:17" s="220" customFormat="1" ht="18.75" customHeight="1" x14ac:dyDescent="0.2">
      <c r="A304" s="315"/>
      <c r="B304" s="315"/>
      <c r="C304" s="315"/>
      <c r="D304" s="315"/>
      <c r="E304" s="315"/>
      <c r="F304" s="342"/>
      <c r="G304" s="131"/>
      <c r="H304" s="61"/>
      <c r="I304" s="62"/>
      <c r="J304" s="70"/>
      <c r="K304" s="71"/>
      <c r="L304" s="72">
        <f>SUM(L303)</f>
        <v>90</v>
      </c>
      <c r="M304" s="72"/>
      <c r="N304" s="323"/>
      <c r="O304" s="323"/>
      <c r="P304" s="66"/>
      <c r="Q304" s="83"/>
    </row>
    <row r="305" spans="1:17" s="220" customFormat="1" ht="18.75" customHeight="1" x14ac:dyDescent="0.2">
      <c r="A305" s="332">
        <v>64</v>
      </c>
      <c r="B305" s="325" t="s">
        <v>586</v>
      </c>
      <c r="C305" s="320" t="s">
        <v>587</v>
      </c>
      <c r="D305" s="352">
        <v>3</v>
      </c>
      <c r="E305" s="352">
        <v>45</v>
      </c>
      <c r="F305" s="352"/>
      <c r="G305" s="101" t="s">
        <v>588</v>
      </c>
      <c r="H305" s="61">
        <v>3</v>
      </c>
      <c r="I305" s="62" t="s">
        <v>147</v>
      </c>
      <c r="J305" s="194" t="s">
        <v>382</v>
      </c>
      <c r="K305" s="195" t="s">
        <v>97</v>
      </c>
      <c r="L305" s="188">
        <v>40</v>
      </c>
      <c r="M305" s="72"/>
      <c r="N305" s="351" t="s">
        <v>589</v>
      </c>
      <c r="O305" s="350" t="s">
        <v>590</v>
      </c>
      <c r="P305" s="66"/>
      <c r="Q305" s="83"/>
    </row>
    <row r="306" spans="1:17" s="220" customFormat="1" ht="18.75" customHeight="1" x14ac:dyDescent="0.2">
      <c r="A306" s="314"/>
      <c r="B306" s="314"/>
      <c r="C306" s="314"/>
      <c r="D306" s="314"/>
      <c r="E306" s="314"/>
      <c r="F306" s="314"/>
      <c r="G306" s="101" t="s">
        <v>591</v>
      </c>
      <c r="H306" s="61">
        <v>4</v>
      </c>
      <c r="I306" s="62" t="s">
        <v>123</v>
      </c>
      <c r="J306" s="194" t="s">
        <v>382</v>
      </c>
      <c r="K306" s="195" t="s">
        <v>97</v>
      </c>
      <c r="L306" s="188">
        <v>40</v>
      </c>
      <c r="M306" s="72"/>
      <c r="N306" s="314"/>
      <c r="O306" s="314"/>
      <c r="P306" s="66"/>
      <c r="Q306" s="83"/>
    </row>
    <row r="307" spans="1:17" s="220" customFormat="1" ht="18.75" customHeight="1" x14ac:dyDescent="0.2">
      <c r="A307" s="314"/>
      <c r="B307" s="314"/>
      <c r="C307" s="314"/>
      <c r="D307" s="314"/>
      <c r="E307" s="314"/>
      <c r="F307" s="314"/>
      <c r="G307" s="101" t="s">
        <v>592</v>
      </c>
      <c r="H307" s="61">
        <v>5</v>
      </c>
      <c r="I307" s="62" t="s">
        <v>147</v>
      </c>
      <c r="J307" s="194" t="s">
        <v>382</v>
      </c>
      <c r="K307" s="195" t="s">
        <v>97</v>
      </c>
      <c r="L307" s="188">
        <v>40</v>
      </c>
      <c r="M307" s="72"/>
      <c r="N307" s="314"/>
      <c r="O307" s="314"/>
      <c r="P307" s="66"/>
      <c r="Q307" s="83"/>
    </row>
    <row r="308" spans="1:17" s="220" customFormat="1" ht="35.25" customHeight="1" x14ac:dyDescent="0.2">
      <c r="A308" s="314"/>
      <c r="B308" s="314"/>
      <c r="C308" s="314"/>
      <c r="D308" s="314"/>
      <c r="E308" s="314"/>
      <c r="F308" s="314"/>
      <c r="G308" s="196" t="s">
        <v>593</v>
      </c>
      <c r="H308" s="77">
        <v>6</v>
      </c>
      <c r="I308" s="59" t="s">
        <v>147</v>
      </c>
      <c r="J308" s="194" t="s">
        <v>529</v>
      </c>
      <c r="K308" s="195" t="s">
        <v>97</v>
      </c>
      <c r="L308" s="197">
        <v>40</v>
      </c>
      <c r="M308" s="127"/>
      <c r="N308" s="314"/>
      <c r="O308" s="314"/>
      <c r="P308" s="198"/>
      <c r="Q308" s="248"/>
    </row>
    <row r="309" spans="1:17" s="220" customFormat="1" ht="39.75" customHeight="1" x14ac:dyDescent="0.2">
      <c r="A309" s="225"/>
      <c r="B309" s="223"/>
      <c r="C309" s="84"/>
      <c r="D309" s="223"/>
      <c r="E309" s="223"/>
      <c r="F309" s="223"/>
      <c r="G309" s="131"/>
      <c r="H309" s="61"/>
      <c r="I309" s="62"/>
      <c r="J309" s="70"/>
      <c r="K309" s="71"/>
      <c r="L309" s="72">
        <f>SUM(L305:L308)</f>
        <v>160</v>
      </c>
      <c r="M309" s="72"/>
      <c r="N309" s="223"/>
      <c r="O309" s="223"/>
      <c r="P309" s="172"/>
      <c r="Q309" s="83"/>
    </row>
    <row r="310" spans="1:17" s="276" customFormat="1" ht="24.75" customHeight="1" x14ac:dyDescent="0.2">
      <c r="A310" s="299" t="s">
        <v>594</v>
      </c>
      <c r="B310" s="300" t="s">
        <v>595</v>
      </c>
      <c r="C310" s="301"/>
      <c r="D310" s="302"/>
      <c r="E310" s="302"/>
      <c r="F310" s="303"/>
      <c r="G310" s="300"/>
      <c r="H310" s="299"/>
      <c r="I310" s="302"/>
      <c r="J310" s="302"/>
      <c r="K310" s="299"/>
      <c r="L310" s="304"/>
      <c r="M310" s="304"/>
      <c r="N310" s="305"/>
      <c r="O310" s="305"/>
      <c r="P310" s="306"/>
      <c r="Q310" s="307"/>
    </row>
    <row r="311" spans="1:17" s="220" customFormat="1" ht="23.25" customHeight="1" x14ac:dyDescent="0.2">
      <c r="A311" s="324">
        <v>65</v>
      </c>
      <c r="B311" s="326" t="s">
        <v>596</v>
      </c>
      <c r="C311" s="354" t="s">
        <v>597</v>
      </c>
      <c r="D311" s="319" t="s">
        <v>267</v>
      </c>
      <c r="E311" s="319" t="s">
        <v>598</v>
      </c>
      <c r="F311" s="59"/>
      <c r="G311" s="60" t="s">
        <v>599</v>
      </c>
      <c r="H311" s="61">
        <v>5</v>
      </c>
      <c r="I311" s="62" t="s">
        <v>158</v>
      </c>
      <c r="J311" s="63" t="s">
        <v>130</v>
      </c>
      <c r="K311" s="64" t="s">
        <v>97</v>
      </c>
      <c r="L311" s="65">
        <v>90</v>
      </c>
      <c r="M311" s="72"/>
      <c r="N311" s="350" t="s">
        <v>681</v>
      </c>
      <c r="O311" s="351" t="s">
        <v>600</v>
      </c>
      <c r="P311" s="162" t="s">
        <v>400</v>
      </c>
      <c r="Q311" s="83" t="s">
        <v>401</v>
      </c>
    </row>
    <row r="312" spans="1:17" s="220" customFormat="1" ht="23.25" customHeight="1" x14ac:dyDescent="0.2">
      <c r="A312" s="315"/>
      <c r="B312" s="315"/>
      <c r="C312" s="315"/>
      <c r="D312" s="315"/>
      <c r="E312" s="315"/>
      <c r="F312" s="221"/>
      <c r="G312" s="68"/>
      <c r="H312" s="71"/>
      <c r="I312" s="62"/>
      <c r="J312" s="70"/>
      <c r="K312" s="71"/>
      <c r="L312" s="72">
        <f>SUM(L311)</f>
        <v>90</v>
      </c>
      <c r="M312" s="72"/>
      <c r="N312" s="315"/>
      <c r="O312" s="315"/>
      <c r="P312" s="112"/>
      <c r="Q312" s="83"/>
    </row>
    <row r="313" spans="1:17" s="220" customFormat="1" ht="23.25" customHeight="1" x14ac:dyDescent="0.2">
      <c r="A313" s="318">
        <v>66</v>
      </c>
      <c r="B313" s="327" t="s">
        <v>601</v>
      </c>
      <c r="C313" s="320" t="s">
        <v>602</v>
      </c>
      <c r="D313" s="319" t="s">
        <v>81</v>
      </c>
      <c r="E313" s="319" t="s">
        <v>83</v>
      </c>
      <c r="F313" s="59"/>
      <c r="G313" s="60" t="s">
        <v>603</v>
      </c>
      <c r="H313" s="61">
        <v>3</v>
      </c>
      <c r="I313" s="62" t="s">
        <v>89</v>
      </c>
      <c r="J313" s="63" t="s">
        <v>361</v>
      </c>
      <c r="K313" s="64" t="s">
        <v>97</v>
      </c>
      <c r="L313" s="65">
        <v>90</v>
      </c>
      <c r="M313" s="90"/>
      <c r="N313" s="351" t="s">
        <v>604</v>
      </c>
      <c r="O313" s="351" t="s">
        <v>605</v>
      </c>
      <c r="P313" s="163" t="s">
        <v>406</v>
      </c>
      <c r="Q313" s="83" t="s">
        <v>606</v>
      </c>
    </row>
    <row r="314" spans="1:17" s="220" customFormat="1" ht="23.25" customHeight="1" x14ac:dyDescent="0.2">
      <c r="A314" s="315"/>
      <c r="B314" s="315"/>
      <c r="C314" s="315"/>
      <c r="D314" s="315"/>
      <c r="E314" s="315"/>
      <c r="F314" s="221"/>
      <c r="G314" s="68"/>
      <c r="H314" s="71"/>
      <c r="I314" s="62"/>
      <c r="J314" s="70"/>
      <c r="K314" s="71"/>
      <c r="L314" s="72">
        <f>SUM(L313)</f>
        <v>90</v>
      </c>
      <c r="M314" s="72"/>
      <c r="N314" s="315"/>
      <c r="O314" s="315"/>
      <c r="P314" s="112"/>
      <c r="Q314" s="74"/>
    </row>
    <row r="315" spans="1:17" s="220" customFormat="1" ht="23.25" customHeight="1" x14ac:dyDescent="0.2">
      <c r="A315" s="324">
        <v>67</v>
      </c>
      <c r="B315" s="326" t="s">
        <v>607</v>
      </c>
      <c r="C315" s="320" t="s">
        <v>658</v>
      </c>
      <c r="D315" s="319" t="s">
        <v>81</v>
      </c>
      <c r="E315" s="319" t="s">
        <v>83</v>
      </c>
      <c r="F315" s="59"/>
      <c r="G315" s="60" t="s">
        <v>608</v>
      </c>
      <c r="H315" s="61">
        <v>4</v>
      </c>
      <c r="I315" s="110" t="s">
        <v>89</v>
      </c>
      <c r="J315" s="63" t="s">
        <v>130</v>
      </c>
      <c r="K315" s="64" t="s">
        <v>97</v>
      </c>
      <c r="L315" s="65">
        <v>90</v>
      </c>
      <c r="M315" s="65"/>
      <c r="N315" s="350" t="s">
        <v>609</v>
      </c>
      <c r="O315" s="351" t="s">
        <v>605</v>
      </c>
      <c r="P315" s="66"/>
      <c r="Q315" s="83"/>
    </row>
    <row r="316" spans="1:17" s="220" customFormat="1" ht="23.25" customHeight="1" x14ac:dyDescent="0.2">
      <c r="A316" s="315"/>
      <c r="B316" s="315"/>
      <c r="C316" s="315"/>
      <c r="D316" s="315"/>
      <c r="E316" s="315"/>
      <c r="F316" s="221"/>
      <c r="G316" s="68"/>
      <c r="H316" s="61"/>
      <c r="I316" s="62"/>
      <c r="J316" s="70"/>
      <c r="K316" s="71"/>
      <c r="L316" s="72">
        <f>SUM(L315)</f>
        <v>90</v>
      </c>
      <c r="M316" s="72"/>
      <c r="N316" s="315"/>
      <c r="O316" s="315"/>
      <c r="P316" s="113"/>
      <c r="Q316" s="114"/>
    </row>
    <row r="317" spans="1:17" s="220" customFormat="1" ht="23.25" customHeight="1" x14ac:dyDescent="0.2">
      <c r="A317" s="324">
        <v>68</v>
      </c>
      <c r="B317" s="326" t="s">
        <v>610</v>
      </c>
      <c r="C317" s="320" t="s">
        <v>611</v>
      </c>
      <c r="D317" s="319" t="s">
        <v>272</v>
      </c>
      <c r="E317" s="319" t="s">
        <v>396</v>
      </c>
      <c r="F317" s="59"/>
      <c r="G317" s="60" t="s">
        <v>612</v>
      </c>
      <c r="H317" s="61">
        <v>2</v>
      </c>
      <c r="I317" s="62" t="s">
        <v>398</v>
      </c>
      <c r="J317" s="63" t="s">
        <v>369</v>
      </c>
      <c r="K317" s="64" t="s">
        <v>97</v>
      </c>
      <c r="L317" s="65">
        <v>90</v>
      </c>
      <c r="M317" s="144"/>
      <c r="N317" s="351" t="s">
        <v>362</v>
      </c>
      <c r="O317" s="351" t="s">
        <v>605</v>
      </c>
      <c r="P317" s="66"/>
      <c r="Q317" s="83"/>
    </row>
    <row r="318" spans="1:17" s="220" customFormat="1" ht="18" customHeight="1" x14ac:dyDescent="0.2">
      <c r="A318" s="314"/>
      <c r="B318" s="314"/>
      <c r="C318" s="314"/>
      <c r="D318" s="314"/>
      <c r="E318" s="314"/>
      <c r="F318" s="232"/>
      <c r="G318" s="68" t="s">
        <v>613</v>
      </c>
      <c r="H318" s="61">
        <v>2</v>
      </c>
      <c r="I318" s="110" t="s">
        <v>403</v>
      </c>
      <c r="J318" s="63" t="s">
        <v>369</v>
      </c>
      <c r="K318" s="64" t="s">
        <v>97</v>
      </c>
      <c r="L318" s="65">
        <v>90</v>
      </c>
      <c r="M318" s="144"/>
      <c r="N318" s="314"/>
      <c r="O318" s="314"/>
      <c r="P318" s="66"/>
      <c r="Q318" s="83"/>
    </row>
    <row r="319" spans="1:17" s="220" customFormat="1" ht="18" customHeight="1" x14ac:dyDescent="0.2">
      <c r="A319" s="314"/>
      <c r="B319" s="314"/>
      <c r="C319" s="314"/>
      <c r="D319" s="314"/>
      <c r="E319" s="314"/>
      <c r="F319" s="232"/>
      <c r="G319" s="60" t="s">
        <v>614</v>
      </c>
      <c r="H319" s="61">
        <v>4</v>
      </c>
      <c r="I319" s="110" t="s">
        <v>405</v>
      </c>
      <c r="J319" s="63" t="s">
        <v>130</v>
      </c>
      <c r="K319" s="64" t="s">
        <v>97</v>
      </c>
      <c r="L319" s="65">
        <v>90</v>
      </c>
      <c r="M319" s="144"/>
      <c r="N319" s="314"/>
      <c r="O319" s="314"/>
      <c r="P319" s="66"/>
      <c r="Q319" s="83"/>
    </row>
    <row r="320" spans="1:17" s="220" customFormat="1" ht="18" customHeight="1" x14ac:dyDescent="0.2">
      <c r="A320" s="314"/>
      <c r="B320" s="314"/>
      <c r="C320" s="314"/>
      <c r="D320" s="314"/>
      <c r="E320" s="314"/>
      <c r="F320" s="232"/>
      <c r="G320" s="68" t="s">
        <v>615</v>
      </c>
      <c r="H320" s="61">
        <v>4</v>
      </c>
      <c r="I320" s="110" t="s">
        <v>408</v>
      </c>
      <c r="J320" s="63" t="s">
        <v>130</v>
      </c>
      <c r="K320" s="64" t="s">
        <v>97</v>
      </c>
      <c r="L320" s="65">
        <v>90</v>
      </c>
      <c r="M320" s="144"/>
      <c r="N320" s="314"/>
      <c r="O320" s="314"/>
      <c r="P320" s="66"/>
      <c r="Q320" s="83"/>
    </row>
    <row r="321" spans="1:17" s="220" customFormat="1" ht="18" customHeight="1" x14ac:dyDescent="0.2">
      <c r="A321" s="315"/>
      <c r="B321" s="315"/>
      <c r="C321" s="315"/>
      <c r="D321" s="315"/>
      <c r="E321" s="315"/>
      <c r="F321" s="221"/>
      <c r="G321" s="199"/>
      <c r="H321" s="71"/>
      <c r="I321" s="70"/>
      <c r="J321" s="70"/>
      <c r="K321" s="71"/>
      <c r="L321" s="72">
        <f>SUM(L317:L320)</f>
        <v>360</v>
      </c>
      <c r="M321" s="72"/>
      <c r="N321" s="315"/>
      <c r="O321" s="315"/>
      <c r="P321" s="113"/>
      <c r="Q321" s="114"/>
    </row>
    <row r="322" spans="1:17" s="220" customFormat="1" ht="18" customHeight="1" x14ac:dyDescent="0.2">
      <c r="A322" s="318">
        <v>69</v>
      </c>
      <c r="B322" s="317" t="s">
        <v>616</v>
      </c>
      <c r="C322" s="316" t="s">
        <v>617</v>
      </c>
      <c r="D322" s="318">
        <v>2</v>
      </c>
      <c r="E322" s="318">
        <v>30</v>
      </c>
      <c r="F322" s="321"/>
      <c r="G322" s="200" t="s">
        <v>618</v>
      </c>
      <c r="H322" s="201">
        <v>5</v>
      </c>
      <c r="I322" s="202" t="s">
        <v>398</v>
      </c>
      <c r="J322" s="149" t="s">
        <v>190</v>
      </c>
      <c r="K322" s="150" t="s">
        <v>97</v>
      </c>
      <c r="L322" s="155">
        <v>30</v>
      </c>
      <c r="M322" s="189"/>
      <c r="N322" s="355" t="s">
        <v>619</v>
      </c>
      <c r="O322" s="355" t="s">
        <v>620</v>
      </c>
      <c r="P322" s="153"/>
      <c r="Q322" s="74"/>
    </row>
    <row r="323" spans="1:17" s="220" customFormat="1" ht="18" customHeight="1" x14ac:dyDescent="0.2">
      <c r="A323" s="314"/>
      <c r="B323" s="314"/>
      <c r="C323" s="314"/>
      <c r="D323" s="314"/>
      <c r="E323" s="314"/>
      <c r="F323" s="322"/>
      <c r="G323" s="200" t="s">
        <v>621</v>
      </c>
      <c r="H323" s="201">
        <v>5</v>
      </c>
      <c r="I323" s="202" t="s">
        <v>622</v>
      </c>
      <c r="J323" s="149" t="s">
        <v>190</v>
      </c>
      <c r="K323" s="150" t="s">
        <v>97</v>
      </c>
      <c r="L323" s="155">
        <v>30</v>
      </c>
      <c r="M323" s="189"/>
      <c r="N323" s="314"/>
      <c r="O323" s="314"/>
      <c r="P323" s="153"/>
      <c r="Q323" s="74"/>
    </row>
    <row r="324" spans="1:17" s="220" customFormat="1" ht="18" customHeight="1" x14ac:dyDescent="0.2">
      <c r="A324" s="315"/>
      <c r="B324" s="315"/>
      <c r="C324" s="315"/>
      <c r="D324" s="315"/>
      <c r="E324" s="315"/>
      <c r="F324" s="323"/>
      <c r="G324" s="200"/>
      <c r="H324" s="147"/>
      <c r="I324" s="148"/>
      <c r="J324" s="156"/>
      <c r="K324" s="157"/>
      <c r="L324" s="158">
        <f>SUM(L322+L323)</f>
        <v>60</v>
      </c>
      <c r="M324" s="189"/>
      <c r="N324" s="315"/>
      <c r="O324" s="315"/>
      <c r="P324" s="153"/>
      <c r="Q324" s="74"/>
    </row>
    <row r="325" spans="1:17" s="220" customFormat="1" ht="18" customHeight="1" x14ac:dyDescent="0.2">
      <c r="A325" s="324">
        <v>70</v>
      </c>
      <c r="B325" s="326" t="s">
        <v>623</v>
      </c>
      <c r="C325" s="316" t="s">
        <v>624</v>
      </c>
      <c r="D325" s="313">
        <v>2</v>
      </c>
      <c r="E325" s="313">
        <v>30</v>
      </c>
      <c r="F325" s="249"/>
      <c r="G325" s="200" t="s">
        <v>625</v>
      </c>
      <c r="H325" s="147">
        <v>2</v>
      </c>
      <c r="I325" s="148" t="s">
        <v>398</v>
      </c>
      <c r="J325" s="149" t="s">
        <v>190</v>
      </c>
      <c r="K325" s="150" t="s">
        <v>97</v>
      </c>
      <c r="L325" s="158">
        <v>30</v>
      </c>
      <c r="M325" s="189"/>
      <c r="N325" s="352" t="s">
        <v>626</v>
      </c>
      <c r="O325" s="352" t="s">
        <v>652</v>
      </c>
      <c r="P325" s="153"/>
      <c r="Q325" s="74"/>
    </row>
    <row r="326" spans="1:17" s="220" customFormat="1" ht="18" customHeight="1" x14ac:dyDescent="0.2">
      <c r="A326" s="314"/>
      <c r="B326" s="314"/>
      <c r="C326" s="314"/>
      <c r="D326" s="314"/>
      <c r="E326" s="314"/>
      <c r="F326" s="249"/>
      <c r="G326" s="200" t="s">
        <v>627</v>
      </c>
      <c r="H326" s="147">
        <v>4</v>
      </c>
      <c r="I326" s="202" t="s">
        <v>622</v>
      </c>
      <c r="J326" s="149" t="s">
        <v>190</v>
      </c>
      <c r="K326" s="150" t="s">
        <v>97</v>
      </c>
      <c r="L326" s="158">
        <v>30</v>
      </c>
      <c r="M326" s="189"/>
      <c r="N326" s="314"/>
      <c r="O326" s="314"/>
      <c r="P326" s="153"/>
      <c r="Q326" s="74"/>
    </row>
    <row r="327" spans="1:17" s="220" customFormat="1" ht="18" customHeight="1" x14ac:dyDescent="0.2">
      <c r="A327" s="315"/>
      <c r="B327" s="315"/>
      <c r="C327" s="315"/>
      <c r="D327" s="315"/>
      <c r="E327" s="315"/>
      <c r="F327" s="147"/>
      <c r="G327" s="200" t="s">
        <v>628</v>
      </c>
      <c r="H327" s="147">
        <v>4</v>
      </c>
      <c r="I327" s="148" t="s">
        <v>408</v>
      </c>
      <c r="J327" s="149" t="s">
        <v>190</v>
      </c>
      <c r="K327" s="150" t="s">
        <v>97</v>
      </c>
      <c r="L327" s="158">
        <v>30</v>
      </c>
      <c r="M327" s="189"/>
      <c r="N327" s="315"/>
      <c r="O327" s="315"/>
      <c r="P327" s="153"/>
      <c r="Q327" s="74"/>
    </row>
    <row r="328" spans="1:17" s="220" customFormat="1" ht="27.75" customHeight="1" x14ac:dyDescent="0.2">
      <c r="A328" s="324">
        <v>71</v>
      </c>
      <c r="B328" s="327" t="s">
        <v>629</v>
      </c>
      <c r="C328" s="320" t="s">
        <v>630</v>
      </c>
      <c r="D328" s="319" t="s">
        <v>272</v>
      </c>
      <c r="E328" s="319" t="s">
        <v>396</v>
      </c>
      <c r="F328" s="82"/>
      <c r="G328" s="83" t="s">
        <v>631</v>
      </c>
      <c r="H328" s="250" t="s">
        <v>184</v>
      </c>
      <c r="I328" s="82" t="s">
        <v>622</v>
      </c>
      <c r="J328" s="224" t="s">
        <v>130</v>
      </c>
      <c r="K328" s="251" t="s">
        <v>97</v>
      </c>
      <c r="L328" s="252">
        <v>90</v>
      </c>
      <c r="M328" s="86"/>
      <c r="N328" s="253" t="s">
        <v>199</v>
      </c>
      <c r="O328" s="254" t="s">
        <v>632</v>
      </c>
      <c r="P328" s="83"/>
      <c r="Q328" s="255"/>
    </row>
    <row r="329" spans="1:17" s="220" customFormat="1" ht="21" customHeight="1" x14ac:dyDescent="0.2">
      <c r="A329" s="315"/>
      <c r="B329" s="315"/>
      <c r="C329" s="315"/>
      <c r="D329" s="315"/>
      <c r="E329" s="315"/>
      <c r="F329" s="82"/>
      <c r="G329" s="172"/>
      <c r="H329" s="82"/>
      <c r="I329" s="82"/>
      <c r="J329" s="224"/>
      <c r="K329" s="251"/>
      <c r="L329" s="86">
        <f>SUM(L328)</f>
        <v>90</v>
      </c>
      <c r="M329" s="86"/>
      <c r="N329" s="253"/>
      <c r="O329" s="256"/>
      <c r="P329" s="83"/>
      <c r="Q329" s="255"/>
    </row>
    <row r="330" spans="1:17" s="220" customFormat="1" ht="34.5" customHeight="1" x14ac:dyDescent="0.2">
      <c r="A330" s="203"/>
      <c r="B330" s="68"/>
      <c r="C330" s="131" t="s">
        <v>633</v>
      </c>
      <c r="D330" s="61">
        <v>3</v>
      </c>
      <c r="E330" s="310" t="s">
        <v>657</v>
      </c>
      <c r="F330" s="311"/>
      <c r="G330" s="311"/>
      <c r="H330" s="311"/>
      <c r="I330" s="311"/>
      <c r="J330" s="311"/>
      <c r="K330" s="311"/>
      <c r="L330" s="311"/>
      <c r="M330" s="312"/>
      <c r="N330" s="72"/>
      <c r="O330" s="72"/>
      <c r="P330" s="131"/>
      <c r="Q330" s="74"/>
    </row>
    <row r="331" spans="1:17" ht="9" customHeight="1" x14ac:dyDescent="0.25">
      <c r="A331" s="204"/>
      <c r="B331" s="205"/>
      <c r="C331" s="206"/>
      <c r="D331" s="205"/>
      <c r="E331" s="205"/>
      <c r="F331" s="205"/>
      <c r="G331" s="205"/>
      <c r="H331" s="205"/>
      <c r="I331" s="207"/>
      <c r="J331" s="208"/>
      <c r="K331" s="208"/>
      <c r="L331" s="209"/>
      <c r="M331" s="205"/>
      <c r="N331" s="210"/>
      <c r="O331" s="211"/>
      <c r="P331" s="211"/>
      <c r="Q331" s="212"/>
    </row>
    <row r="332" spans="1:17" ht="25.5" customHeight="1" x14ac:dyDescent="0.25">
      <c r="A332" s="204"/>
      <c r="B332" s="213" t="s">
        <v>634</v>
      </c>
      <c r="C332" s="206"/>
      <c r="D332" s="205"/>
      <c r="E332" s="205"/>
      <c r="F332" s="205"/>
      <c r="G332" s="205"/>
      <c r="H332" s="205"/>
      <c r="I332" s="207"/>
      <c r="J332" s="208"/>
      <c r="K332" s="208"/>
      <c r="L332" s="209"/>
      <c r="M332" s="205"/>
      <c r="N332" s="210" t="s">
        <v>635</v>
      </c>
      <c r="O332" s="211"/>
      <c r="P332" s="211"/>
      <c r="Q332" s="212"/>
    </row>
    <row r="333" spans="1:17" ht="19.5" customHeight="1" x14ac:dyDescent="0.25">
      <c r="A333" s="204"/>
      <c r="B333" s="257" t="s">
        <v>654</v>
      </c>
      <c r="C333" s="206"/>
      <c r="D333" s="205"/>
      <c r="E333" s="205"/>
      <c r="F333" s="205"/>
      <c r="G333" s="205"/>
      <c r="H333" s="205"/>
      <c r="I333" s="207"/>
      <c r="J333" s="208"/>
      <c r="K333" s="208"/>
      <c r="L333" s="209"/>
      <c r="M333" s="205"/>
      <c r="N333" s="210" t="s">
        <v>136</v>
      </c>
      <c r="O333" s="211"/>
      <c r="P333" s="211"/>
      <c r="Q333" s="212"/>
    </row>
    <row r="334" spans="1:17" ht="19.5" customHeight="1" x14ac:dyDescent="0.25">
      <c r="A334" s="204"/>
      <c r="B334" s="257" t="s">
        <v>653</v>
      </c>
      <c r="C334" s="206"/>
      <c r="D334" s="205"/>
      <c r="E334" s="205"/>
      <c r="F334" s="205"/>
      <c r="G334" s="205"/>
      <c r="H334" s="205"/>
      <c r="I334" s="207"/>
      <c r="J334" s="208"/>
      <c r="K334" s="208"/>
      <c r="L334" s="209"/>
      <c r="M334" s="205"/>
      <c r="N334" s="210" t="s">
        <v>636</v>
      </c>
      <c r="O334" s="211"/>
      <c r="P334" s="211"/>
      <c r="Q334" s="212"/>
    </row>
    <row r="335" spans="1:17" ht="15.75" customHeight="1" x14ac:dyDescent="0.25">
      <c r="A335" s="204"/>
      <c r="B335" s="257" t="s">
        <v>655</v>
      </c>
      <c r="C335" s="206"/>
      <c r="D335" s="205"/>
      <c r="E335" s="205"/>
      <c r="F335" s="205"/>
      <c r="G335" s="205"/>
      <c r="H335" s="205"/>
      <c r="I335" s="207"/>
      <c r="J335" s="208"/>
      <c r="K335" s="208"/>
      <c r="L335" s="209"/>
      <c r="M335" s="205"/>
      <c r="N335" s="214"/>
      <c r="O335" s="211"/>
      <c r="P335" s="211"/>
      <c r="Q335" s="212"/>
    </row>
    <row r="336" spans="1:17" ht="15.75" customHeight="1" x14ac:dyDescent="0.25">
      <c r="A336" s="204"/>
      <c r="B336" s="257" t="s">
        <v>656</v>
      </c>
      <c r="C336" s="206"/>
      <c r="D336" s="205"/>
      <c r="E336" s="205"/>
      <c r="F336" s="205"/>
      <c r="G336" s="205"/>
      <c r="H336" s="205"/>
      <c r="I336" s="207"/>
      <c r="J336" s="208"/>
      <c r="K336" s="208"/>
      <c r="L336" s="209"/>
      <c r="M336" s="205"/>
      <c r="N336" s="214" t="s">
        <v>692</v>
      </c>
      <c r="O336" s="211"/>
      <c r="P336" s="211"/>
      <c r="Q336" s="212"/>
    </row>
    <row r="337" spans="1:17" ht="15.75" customHeight="1" x14ac:dyDescent="0.25">
      <c r="A337" s="204"/>
      <c r="D337" s="205"/>
      <c r="E337" s="205"/>
      <c r="F337" s="205"/>
      <c r="G337" s="205"/>
      <c r="H337" s="205"/>
      <c r="I337" s="207"/>
      <c r="J337" s="208"/>
      <c r="K337" s="208"/>
      <c r="L337" s="209"/>
      <c r="M337" s="205"/>
      <c r="N337" s="214"/>
      <c r="O337" s="211"/>
      <c r="P337" s="211"/>
      <c r="Q337" s="212"/>
    </row>
    <row r="338" spans="1:17" ht="7.5" customHeight="1" x14ac:dyDescent="0.25">
      <c r="A338" s="204"/>
      <c r="B338" s="205"/>
      <c r="C338" s="206"/>
      <c r="D338" s="205"/>
      <c r="E338" s="205"/>
      <c r="F338" s="205"/>
      <c r="G338" s="205"/>
      <c r="H338" s="205"/>
      <c r="I338" s="207"/>
      <c r="J338" s="208"/>
      <c r="K338" s="208"/>
      <c r="L338" s="209"/>
      <c r="M338" s="205"/>
      <c r="N338" s="214"/>
      <c r="O338" s="211"/>
      <c r="P338" s="211"/>
      <c r="Q338" s="212"/>
    </row>
    <row r="339" spans="1:17" ht="15.75" hidden="1" customHeight="1" x14ac:dyDescent="0.25">
      <c r="A339" s="204"/>
      <c r="B339" s="205"/>
      <c r="C339" s="206"/>
      <c r="D339" s="205"/>
      <c r="E339" s="205"/>
      <c r="F339" s="205"/>
      <c r="G339" s="205"/>
      <c r="H339" s="205"/>
      <c r="I339" s="207"/>
      <c r="J339" s="208"/>
      <c r="K339" s="208"/>
      <c r="L339" s="209"/>
      <c r="M339" s="205"/>
      <c r="N339" s="214"/>
      <c r="O339" s="211"/>
      <c r="P339" s="211"/>
      <c r="Q339" s="212"/>
    </row>
    <row r="340" spans="1:17" ht="15.75" hidden="1" customHeight="1" x14ac:dyDescent="0.25">
      <c r="A340" s="204"/>
      <c r="B340" s="205"/>
      <c r="C340" s="206"/>
      <c r="D340" s="205"/>
      <c r="E340" s="205"/>
      <c r="F340" s="205"/>
      <c r="G340" s="205"/>
      <c r="H340" s="205"/>
      <c r="I340" s="207"/>
      <c r="J340" s="208"/>
      <c r="K340" s="208"/>
      <c r="L340" s="209"/>
      <c r="M340" s="205"/>
      <c r="N340" s="214"/>
      <c r="O340" s="211"/>
      <c r="P340" s="211"/>
      <c r="Q340" s="212"/>
    </row>
    <row r="341" spans="1:17" ht="38.25" customHeight="1" x14ac:dyDescent="0.25">
      <c r="A341" s="204"/>
      <c r="B341" s="205"/>
      <c r="C341" s="206"/>
      <c r="D341" s="205"/>
      <c r="E341" s="205"/>
      <c r="F341" s="205"/>
      <c r="G341" s="205"/>
      <c r="H341" s="205"/>
      <c r="I341" s="207"/>
      <c r="J341" s="208"/>
      <c r="K341" s="208"/>
      <c r="L341" s="209"/>
      <c r="M341" s="205"/>
      <c r="N341" s="210" t="s">
        <v>637</v>
      </c>
      <c r="O341" s="211"/>
      <c r="P341" s="211"/>
      <c r="Q341" s="212"/>
    </row>
    <row r="342" spans="1:17" ht="15.75" customHeight="1" x14ac:dyDescent="0.25">
      <c r="A342" s="204"/>
      <c r="B342" s="205"/>
      <c r="C342" s="206"/>
      <c r="D342" s="205"/>
      <c r="E342" s="205"/>
      <c r="F342" s="205"/>
      <c r="G342" s="205"/>
      <c r="H342" s="205"/>
      <c r="I342" s="207"/>
      <c r="J342" s="208"/>
      <c r="K342" s="208"/>
      <c r="L342" s="209"/>
      <c r="M342" s="205"/>
      <c r="N342" s="205"/>
      <c r="O342" s="205"/>
      <c r="P342" s="205"/>
      <c r="Q342" s="212"/>
    </row>
    <row r="343" spans="1:17" ht="15.75" customHeight="1" x14ac:dyDescent="0.2">
      <c r="A343" s="215"/>
      <c r="B343" s="40"/>
      <c r="C343" s="41"/>
      <c r="D343" s="40"/>
      <c r="E343" s="40"/>
      <c r="F343" s="40"/>
      <c r="G343" s="40"/>
      <c r="H343" s="40"/>
      <c r="I343" s="42"/>
      <c r="J343" s="43"/>
      <c r="K343" s="43"/>
      <c r="L343" s="44"/>
      <c r="M343" s="40"/>
      <c r="N343" s="40"/>
      <c r="O343" s="40"/>
      <c r="P343" s="40"/>
      <c r="Q343" s="39"/>
    </row>
    <row r="344" spans="1:17" ht="15.75" customHeight="1" x14ac:dyDescent="0.2">
      <c r="A344" s="215"/>
      <c r="B344" s="40"/>
      <c r="C344" s="41"/>
      <c r="D344" s="40"/>
      <c r="E344" s="40"/>
      <c r="F344" s="40"/>
      <c r="G344" s="40"/>
      <c r="H344" s="40"/>
      <c r="I344" s="42"/>
      <c r="J344" s="43"/>
      <c r="K344" s="43"/>
      <c r="L344" s="44"/>
      <c r="M344" s="40"/>
      <c r="N344" s="40"/>
      <c r="O344" s="40"/>
      <c r="P344" s="40"/>
      <c r="Q344" s="39"/>
    </row>
    <row r="345" spans="1:17" ht="15.75" customHeight="1" x14ac:dyDescent="0.2">
      <c r="A345" s="215"/>
      <c r="B345" s="40"/>
      <c r="C345" s="41"/>
      <c r="D345" s="40"/>
      <c r="E345" s="40"/>
      <c r="F345" s="40"/>
      <c r="G345" s="40"/>
      <c r="H345" s="40"/>
      <c r="I345" s="42"/>
      <c r="J345" s="43"/>
      <c r="K345" s="43"/>
      <c r="L345" s="44"/>
      <c r="M345" s="40"/>
      <c r="N345" s="40"/>
      <c r="O345" s="40"/>
      <c r="P345" s="40"/>
      <c r="Q345" s="39"/>
    </row>
    <row r="346" spans="1:17" ht="15.75" customHeight="1" x14ac:dyDescent="0.2">
      <c r="A346" s="215"/>
      <c r="B346" s="40"/>
      <c r="C346" s="41"/>
      <c r="D346" s="40"/>
      <c r="E346" s="40"/>
      <c r="F346" s="40"/>
      <c r="G346" s="40"/>
      <c r="H346" s="40"/>
      <c r="I346" s="42"/>
      <c r="J346" s="43"/>
      <c r="K346" s="43"/>
      <c r="L346" s="44"/>
      <c r="M346" s="40"/>
      <c r="N346" s="40"/>
      <c r="O346" s="40"/>
      <c r="P346" s="40"/>
      <c r="Q346" s="39"/>
    </row>
    <row r="347" spans="1:17" ht="15.75" customHeight="1" x14ac:dyDescent="0.2">
      <c r="A347" s="215"/>
      <c r="B347" s="40"/>
      <c r="C347" s="41"/>
      <c r="D347" s="40"/>
      <c r="E347" s="40"/>
      <c r="F347" s="40"/>
      <c r="G347" s="40"/>
      <c r="H347" s="40"/>
      <c r="I347" s="42"/>
      <c r="J347" s="43"/>
      <c r="K347" s="43"/>
      <c r="L347" s="44"/>
      <c r="M347" s="40"/>
      <c r="N347" s="40"/>
      <c r="O347" s="40"/>
      <c r="P347" s="40"/>
      <c r="Q347" s="39"/>
    </row>
    <row r="348" spans="1:17" ht="15.75" customHeight="1" x14ac:dyDescent="0.2">
      <c r="A348" s="215"/>
      <c r="B348" s="40"/>
      <c r="C348" s="41"/>
      <c r="D348" s="40"/>
      <c r="E348" s="40"/>
      <c r="F348" s="40"/>
      <c r="G348" s="40"/>
      <c r="H348" s="40"/>
      <c r="I348" s="42"/>
      <c r="J348" s="43"/>
      <c r="K348" s="43"/>
      <c r="L348" s="44"/>
      <c r="M348" s="40"/>
      <c r="N348" s="40"/>
      <c r="O348" s="40"/>
      <c r="P348" s="40"/>
      <c r="Q348" s="39"/>
    </row>
    <row r="349" spans="1:17" ht="15.75" customHeight="1" x14ac:dyDescent="0.2">
      <c r="A349" s="215"/>
      <c r="B349" s="40"/>
      <c r="C349" s="41"/>
      <c r="D349" s="40"/>
      <c r="E349" s="40"/>
      <c r="F349" s="40"/>
      <c r="G349" s="40"/>
      <c r="H349" s="40"/>
      <c r="I349" s="42"/>
      <c r="J349" s="43"/>
      <c r="K349" s="43"/>
      <c r="L349" s="44"/>
      <c r="M349" s="40"/>
      <c r="N349" s="40"/>
      <c r="O349" s="40"/>
      <c r="P349" s="40"/>
      <c r="Q349" s="39"/>
    </row>
    <row r="350" spans="1:17" ht="15.75" customHeight="1" x14ac:dyDescent="0.2">
      <c r="A350" s="215"/>
      <c r="B350" s="40"/>
      <c r="C350" s="41"/>
      <c r="D350" s="40"/>
      <c r="E350" s="40"/>
      <c r="F350" s="40"/>
      <c r="G350" s="40"/>
      <c r="H350" s="40"/>
      <c r="I350" s="42"/>
      <c r="J350" s="43"/>
      <c r="K350" s="43"/>
      <c r="L350" s="44"/>
      <c r="M350" s="40"/>
      <c r="N350" s="40"/>
      <c r="O350" s="40"/>
      <c r="P350" s="40"/>
      <c r="Q350" s="39"/>
    </row>
    <row r="351" spans="1:17" ht="15.75" customHeight="1" x14ac:dyDescent="0.2">
      <c r="A351" s="215"/>
      <c r="B351" s="40"/>
      <c r="C351" s="41"/>
      <c r="D351" s="40"/>
      <c r="E351" s="40"/>
      <c r="F351" s="40"/>
      <c r="G351" s="40"/>
      <c r="H351" s="40"/>
      <c r="I351" s="42"/>
      <c r="J351" s="43"/>
      <c r="K351" s="43"/>
      <c r="L351" s="44"/>
      <c r="M351" s="40"/>
      <c r="N351" s="40"/>
      <c r="O351" s="40"/>
      <c r="P351" s="40"/>
      <c r="Q351" s="39"/>
    </row>
    <row r="352" spans="1:17" ht="15.75" customHeight="1" x14ac:dyDescent="0.2">
      <c r="A352" s="215"/>
      <c r="B352" s="40"/>
      <c r="C352" s="41"/>
      <c r="D352" s="40"/>
      <c r="E352" s="40"/>
      <c r="F352" s="40"/>
      <c r="G352" s="40"/>
      <c r="H352" s="40"/>
      <c r="I352" s="42"/>
      <c r="J352" s="43"/>
      <c r="K352" s="43"/>
      <c r="L352" s="44"/>
      <c r="M352" s="40"/>
      <c r="N352" s="40"/>
      <c r="O352" s="40"/>
      <c r="P352" s="40"/>
      <c r="Q352" s="39"/>
    </row>
    <row r="353" spans="1:17" ht="15.75" customHeight="1" x14ac:dyDescent="0.2">
      <c r="A353" s="215"/>
      <c r="B353" s="40"/>
      <c r="C353" s="41"/>
      <c r="D353" s="40"/>
      <c r="E353" s="40"/>
      <c r="F353" s="40"/>
      <c r="G353" s="40"/>
      <c r="H353" s="40"/>
      <c r="I353" s="42"/>
      <c r="J353" s="43"/>
      <c r="K353" s="43"/>
      <c r="L353" s="44"/>
      <c r="M353" s="40"/>
      <c r="N353" s="40"/>
      <c r="O353" s="40"/>
      <c r="P353" s="40"/>
      <c r="Q353" s="39"/>
    </row>
    <row r="354" spans="1:17" ht="15.75" customHeight="1" x14ac:dyDescent="0.2">
      <c r="A354" s="215"/>
      <c r="B354" s="40"/>
      <c r="C354" s="41"/>
      <c r="D354" s="40"/>
      <c r="E354" s="40"/>
      <c r="F354" s="40"/>
      <c r="G354" s="40"/>
      <c r="H354" s="40"/>
      <c r="I354" s="42"/>
      <c r="J354" s="43"/>
      <c r="K354" s="43"/>
      <c r="L354" s="44"/>
      <c r="M354" s="40"/>
      <c r="N354" s="40"/>
      <c r="O354" s="40"/>
      <c r="P354" s="40"/>
      <c r="Q354" s="39"/>
    </row>
    <row r="355" spans="1:17" ht="15.75" customHeight="1" x14ac:dyDescent="0.2">
      <c r="A355" s="215"/>
      <c r="B355" s="40"/>
      <c r="C355" s="41"/>
      <c r="D355" s="40"/>
      <c r="E355" s="40"/>
      <c r="F355" s="40"/>
      <c r="G355" s="40"/>
      <c r="H355" s="40"/>
      <c r="I355" s="42"/>
      <c r="J355" s="43"/>
      <c r="K355" s="43"/>
      <c r="L355" s="44"/>
      <c r="M355" s="40"/>
      <c r="N355" s="40"/>
      <c r="O355" s="40"/>
      <c r="P355" s="40"/>
      <c r="Q355" s="39"/>
    </row>
    <row r="356" spans="1:17" ht="15.75" customHeight="1" x14ac:dyDescent="0.2">
      <c r="A356" s="215"/>
      <c r="B356" s="40"/>
      <c r="C356" s="41"/>
      <c r="D356" s="40"/>
      <c r="E356" s="40"/>
      <c r="F356" s="40"/>
      <c r="G356" s="40"/>
      <c r="H356" s="40"/>
      <c r="I356" s="42"/>
      <c r="J356" s="43"/>
      <c r="K356" s="43"/>
      <c r="L356" s="44"/>
      <c r="M356" s="40"/>
      <c r="N356" s="40"/>
      <c r="O356" s="40"/>
      <c r="P356" s="40"/>
      <c r="Q356" s="39"/>
    </row>
    <row r="357" spans="1:17" ht="15.75" customHeight="1" x14ac:dyDescent="0.2">
      <c r="A357" s="215"/>
      <c r="B357" s="40"/>
      <c r="C357" s="41"/>
      <c r="D357" s="40"/>
      <c r="E357" s="40"/>
      <c r="F357" s="40"/>
      <c r="G357" s="40"/>
      <c r="H357" s="40"/>
      <c r="I357" s="42"/>
      <c r="J357" s="43"/>
      <c r="K357" s="43"/>
      <c r="L357" s="44"/>
      <c r="M357" s="40"/>
      <c r="N357" s="40"/>
      <c r="O357" s="40"/>
      <c r="P357" s="40"/>
      <c r="Q357" s="39"/>
    </row>
    <row r="358" spans="1:17" ht="15.75" customHeight="1" x14ac:dyDescent="0.2">
      <c r="A358" s="215"/>
      <c r="B358" s="40"/>
      <c r="C358" s="41"/>
      <c r="D358" s="40"/>
      <c r="E358" s="40"/>
      <c r="F358" s="40"/>
      <c r="G358" s="40"/>
      <c r="H358" s="40"/>
      <c r="I358" s="42"/>
      <c r="J358" s="43"/>
      <c r="K358" s="43"/>
      <c r="L358" s="44"/>
      <c r="M358" s="40"/>
      <c r="N358" s="40"/>
      <c r="O358" s="40"/>
      <c r="P358" s="40"/>
      <c r="Q358" s="39"/>
    </row>
    <row r="359" spans="1:17" ht="15.75" customHeight="1" x14ac:dyDescent="0.2">
      <c r="A359" s="215"/>
      <c r="B359" s="40"/>
      <c r="C359" s="41"/>
      <c r="D359" s="40"/>
      <c r="E359" s="40"/>
      <c r="F359" s="40"/>
      <c r="G359" s="40"/>
      <c r="H359" s="40"/>
      <c r="I359" s="42"/>
      <c r="J359" s="43"/>
      <c r="K359" s="43"/>
      <c r="L359" s="44"/>
      <c r="M359" s="40"/>
      <c r="N359" s="40"/>
      <c r="O359" s="40"/>
      <c r="P359" s="40"/>
      <c r="Q359" s="39"/>
    </row>
    <row r="360" spans="1:17" ht="15.75" customHeight="1" x14ac:dyDescent="0.2">
      <c r="A360" s="215"/>
      <c r="B360" s="40"/>
      <c r="C360" s="41"/>
      <c r="D360" s="40"/>
      <c r="E360" s="40"/>
      <c r="F360" s="40"/>
      <c r="G360" s="40"/>
      <c r="H360" s="40"/>
      <c r="I360" s="42"/>
      <c r="J360" s="43"/>
      <c r="K360" s="43"/>
      <c r="L360" s="44"/>
      <c r="M360" s="40"/>
      <c r="N360" s="40"/>
      <c r="O360" s="40"/>
      <c r="P360" s="40"/>
      <c r="Q360" s="39"/>
    </row>
    <row r="361" spans="1:17" ht="15.75" customHeight="1" x14ac:dyDescent="0.2">
      <c r="A361" s="215"/>
      <c r="B361" s="40"/>
      <c r="C361" s="41"/>
      <c r="D361" s="40"/>
      <c r="E361" s="40"/>
      <c r="F361" s="40"/>
      <c r="G361" s="40"/>
      <c r="H361" s="40"/>
      <c r="I361" s="42"/>
      <c r="J361" s="43"/>
      <c r="K361" s="43"/>
      <c r="L361" s="44"/>
      <c r="M361" s="40"/>
      <c r="N361" s="40"/>
      <c r="O361" s="40"/>
      <c r="P361" s="40"/>
      <c r="Q361" s="39"/>
    </row>
    <row r="362" spans="1:17" ht="15.75" customHeight="1" x14ac:dyDescent="0.2">
      <c r="A362" s="215"/>
      <c r="B362" s="40"/>
      <c r="C362" s="41"/>
      <c r="D362" s="40"/>
      <c r="E362" s="40"/>
      <c r="F362" s="40"/>
      <c r="G362" s="40"/>
      <c r="H362" s="40"/>
      <c r="I362" s="42"/>
      <c r="J362" s="43"/>
      <c r="K362" s="43"/>
      <c r="L362" s="44"/>
      <c r="M362" s="40"/>
      <c r="N362" s="40"/>
      <c r="O362" s="40"/>
      <c r="P362" s="40"/>
      <c r="Q362" s="39"/>
    </row>
    <row r="363" spans="1:17" ht="15.75" customHeight="1" x14ac:dyDescent="0.2">
      <c r="A363" s="215"/>
      <c r="B363" s="40"/>
      <c r="C363" s="41"/>
      <c r="D363" s="40"/>
      <c r="E363" s="40"/>
      <c r="F363" s="40"/>
      <c r="G363" s="40"/>
      <c r="H363" s="40"/>
      <c r="I363" s="42"/>
      <c r="J363" s="43"/>
      <c r="K363" s="43"/>
      <c r="L363" s="44"/>
      <c r="M363" s="40"/>
      <c r="N363" s="40"/>
      <c r="O363" s="40"/>
      <c r="P363" s="40"/>
      <c r="Q363" s="39"/>
    </row>
    <row r="364" spans="1:17" ht="15.75" customHeight="1" x14ac:dyDescent="0.2">
      <c r="A364" s="215"/>
      <c r="B364" s="40"/>
      <c r="C364" s="41"/>
      <c r="D364" s="40"/>
      <c r="E364" s="40"/>
      <c r="F364" s="40"/>
      <c r="G364" s="40"/>
      <c r="H364" s="40"/>
      <c r="I364" s="42"/>
      <c r="J364" s="43"/>
      <c r="K364" s="43"/>
      <c r="L364" s="44"/>
      <c r="M364" s="40"/>
      <c r="N364" s="40"/>
      <c r="O364" s="40"/>
      <c r="P364" s="40"/>
      <c r="Q364" s="39"/>
    </row>
    <row r="365" spans="1:17" ht="15.75" customHeight="1" x14ac:dyDescent="0.2">
      <c r="A365" s="215"/>
      <c r="B365" s="40"/>
      <c r="C365" s="41"/>
      <c r="D365" s="40"/>
      <c r="E365" s="40"/>
      <c r="F365" s="40"/>
      <c r="G365" s="40"/>
      <c r="H365" s="40"/>
      <c r="I365" s="42"/>
      <c r="J365" s="43"/>
      <c r="K365" s="43"/>
      <c r="L365" s="44"/>
      <c r="M365" s="40"/>
      <c r="N365" s="40"/>
      <c r="O365" s="40"/>
      <c r="P365" s="40"/>
      <c r="Q365" s="39"/>
    </row>
    <row r="366" spans="1:17" ht="15.75" customHeight="1" x14ac:dyDescent="0.2">
      <c r="A366" s="215"/>
      <c r="B366" s="40"/>
      <c r="C366" s="41"/>
      <c r="D366" s="40"/>
      <c r="E366" s="40"/>
      <c r="F366" s="40"/>
      <c r="G366" s="40"/>
      <c r="H366" s="40"/>
      <c r="I366" s="42"/>
      <c r="J366" s="43"/>
      <c r="K366" s="43"/>
      <c r="L366" s="44"/>
      <c r="M366" s="40"/>
      <c r="N366" s="40"/>
      <c r="O366" s="40"/>
      <c r="P366" s="40"/>
      <c r="Q366" s="39"/>
    </row>
    <row r="367" spans="1:17" ht="15.75" customHeight="1" x14ac:dyDescent="0.2">
      <c r="A367" s="215"/>
      <c r="B367" s="40"/>
      <c r="C367" s="41"/>
      <c r="D367" s="40"/>
      <c r="E367" s="40"/>
      <c r="F367" s="40"/>
      <c r="G367" s="40"/>
      <c r="H367" s="40"/>
      <c r="I367" s="42"/>
      <c r="J367" s="43"/>
      <c r="K367" s="43"/>
      <c r="L367" s="44"/>
      <c r="M367" s="40"/>
      <c r="N367" s="40"/>
      <c r="O367" s="40"/>
      <c r="P367" s="40"/>
      <c r="Q367" s="39"/>
    </row>
    <row r="368" spans="1:17" ht="15.75" customHeight="1" x14ac:dyDescent="0.2">
      <c r="A368" s="215"/>
      <c r="B368" s="40"/>
      <c r="C368" s="41"/>
      <c r="D368" s="40"/>
      <c r="E368" s="40"/>
      <c r="F368" s="40"/>
      <c r="G368" s="40"/>
      <c r="H368" s="40"/>
      <c r="I368" s="42"/>
      <c r="J368" s="43"/>
      <c r="K368" s="43"/>
      <c r="L368" s="44"/>
      <c r="M368" s="40"/>
      <c r="N368" s="40"/>
      <c r="O368" s="40"/>
      <c r="P368" s="40"/>
      <c r="Q368" s="39"/>
    </row>
    <row r="369" spans="1:17" ht="15.75" customHeight="1" x14ac:dyDescent="0.2">
      <c r="A369" s="215"/>
      <c r="B369" s="40"/>
      <c r="C369" s="41"/>
      <c r="D369" s="40"/>
      <c r="E369" s="40"/>
      <c r="F369" s="40"/>
      <c r="G369" s="40"/>
      <c r="H369" s="40"/>
      <c r="I369" s="42"/>
      <c r="J369" s="43"/>
      <c r="K369" s="43"/>
      <c r="L369" s="44"/>
      <c r="M369" s="40"/>
      <c r="N369" s="40"/>
      <c r="O369" s="40"/>
      <c r="P369" s="40"/>
      <c r="Q369" s="39"/>
    </row>
    <row r="370" spans="1:17" ht="15.75" customHeight="1" x14ac:dyDescent="0.2">
      <c r="A370" s="215"/>
      <c r="B370" s="40"/>
      <c r="C370" s="41"/>
      <c r="D370" s="40"/>
      <c r="E370" s="40"/>
      <c r="F370" s="40"/>
      <c r="G370" s="40"/>
      <c r="H370" s="40"/>
      <c r="I370" s="42"/>
      <c r="J370" s="43"/>
      <c r="K370" s="43"/>
      <c r="L370" s="44"/>
      <c r="M370" s="40"/>
      <c r="N370" s="40"/>
      <c r="O370" s="40"/>
      <c r="P370" s="40"/>
      <c r="Q370" s="39"/>
    </row>
    <row r="371" spans="1:17" ht="15.75" customHeight="1" x14ac:dyDescent="0.2">
      <c r="A371" s="215"/>
      <c r="B371" s="40"/>
      <c r="C371" s="41"/>
      <c r="D371" s="40"/>
      <c r="E371" s="40"/>
      <c r="F371" s="40"/>
      <c r="G371" s="40"/>
      <c r="H371" s="40"/>
      <c r="I371" s="42"/>
      <c r="J371" s="43"/>
      <c r="K371" s="43"/>
      <c r="L371" s="44"/>
      <c r="M371" s="40"/>
      <c r="N371" s="40"/>
      <c r="O371" s="40"/>
      <c r="P371" s="40"/>
      <c r="Q371" s="39"/>
    </row>
    <row r="372" spans="1:17" ht="15.75" customHeight="1" x14ac:dyDescent="0.2">
      <c r="A372" s="215"/>
      <c r="B372" s="40"/>
      <c r="C372" s="41"/>
      <c r="D372" s="40"/>
      <c r="E372" s="40"/>
      <c r="F372" s="40"/>
      <c r="G372" s="40"/>
      <c r="H372" s="40"/>
      <c r="I372" s="42"/>
      <c r="J372" s="43"/>
      <c r="K372" s="43"/>
      <c r="L372" s="44"/>
      <c r="M372" s="40"/>
      <c r="N372" s="40"/>
      <c r="O372" s="40"/>
      <c r="P372" s="40"/>
      <c r="Q372" s="39"/>
    </row>
    <row r="373" spans="1:17" ht="15.75" customHeight="1" x14ac:dyDescent="0.2">
      <c r="A373" s="215"/>
      <c r="B373" s="40"/>
      <c r="C373" s="41"/>
      <c r="D373" s="40"/>
      <c r="E373" s="40"/>
      <c r="F373" s="40"/>
      <c r="G373" s="40"/>
      <c r="H373" s="40"/>
      <c r="I373" s="42"/>
      <c r="J373" s="43"/>
      <c r="K373" s="43"/>
      <c r="L373" s="44"/>
      <c r="M373" s="40"/>
      <c r="N373" s="40"/>
      <c r="O373" s="40"/>
      <c r="P373" s="40"/>
      <c r="Q373" s="39"/>
    </row>
    <row r="374" spans="1:17" ht="15.75" customHeight="1" x14ac:dyDescent="0.2">
      <c r="A374" s="215"/>
      <c r="B374" s="40"/>
      <c r="C374" s="41"/>
      <c r="D374" s="40"/>
      <c r="E374" s="40"/>
      <c r="F374" s="40"/>
      <c r="G374" s="40"/>
      <c r="H374" s="40"/>
      <c r="I374" s="42"/>
      <c r="J374" s="43"/>
      <c r="K374" s="43"/>
      <c r="L374" s="44"/>
      <c r="M374" s="40"/>
      <c r="N374" s="40"/>
      <c r="O374" s="40"/>
      <c r="P374" s="40"/>
      <c r="Q374" s="39"/>
    </row>
    <row r="375" spans="1:17" ht="15.75" customHeight="1" x14ac:dyDescent="0.2">
      <c r="A375" s="215"/>
      <c r="B375" s="40"/>
      <c r="C375" s="41"/>
      <c r="D375" s="40"/>
      <c r="E375" s="40"/>
      <c r="F375" s="40"/>
      <c r="G375" s="40"/>
      <c r="H375" s="40"/>
      <c r="I375" s="42"/>
      <c r="J375" s="43"/>
      <c r="K375" s="43"/>
      <c r="L375" s="44"/>
      <c r="M375" s="40"/>
      <c r="N375" s="40"/>
      <c r="O375" s="40"/>
      <c r="P375" s="40"/>
      <c r="Q375" s="39"/>
    </row>
    <row r="376" spans="1:17" ht="15.75" customHeight="1" x14ac:dyDescent="0.2">
      <c r="A376" s="215"/>
      <c r="B376" s="40"/>
      <c r="C376" s="41"/>
      <c r="D376" s="40"/>
      <c r="E376" s="40"/>
      <c r="F376" s="40"/>
      <c r="G376" s="40"/>
      <c r="H376" s="40"/>
      <c r="I376" s="42"/>
      <c r="J376" s="43"/>
      <c r="K376" s="43"/>
      <c r="L376" s="44"/>
      <c r="M376" s="40"/>
      <c r="N376" s="40"/>
      <c r="O376" s="40"/>
      <c r="P376" s="40"/>
      <c r="Q376" s="39"/>
    </row>
    <row r="377" spans="1:17" ht="15.75" customHeight="1" x14ac:dyDescent="0.2">
      <c r="A377" s="215"/>
      <c r="B377" s="40"/>
      <c r="C377" s="41"/>
      <c r="D377" s="40"/>
      <c r="E377" s="40"/>
      <c r="F377" s="40"/>
      <c r="G377" s="40"/>
      <c r="H377" s="40"/>
      <c r="I377" s="42"/>
      <c r="J377" s="43"/>
      <c r="K377" s="43"/>
      <c r="L377" s="44"/>
      <c r="M377" s="40"/>
      <c r="N377" s="40"/>
      <c r="O377" s="40"/>
      <c r="P377" s="40"/>
      <c r="Q377" s="39"/>
    </row>
    <row r="378" spans="1:17" ht="15.75" customHeight="1" x14ac:dyDescent="0.2">
      <c r="A378" s="215"/>
      <c r="B378" s="40"/>
      <c r="C378" s="41"/>
      <c r="D378" s="40"/>
      <c r="E378" s="40"/>
      <c r="F378" s="40"/>
      <c r="G378" s="40"/>
      <c r="H378" s="40"/>
      <c r="I378" s="42"/>
      <c r="J378" s="43"/>
      <c r="K378" s="43"/>
      <c r="L378" s="44"/>
      <c r="M378" s="40"/>
      <c r="N378" s="40"/>
      <c r="O378" s="40"/>
      <c r="P378" s="40"/>
      <c r="Q378" s="39"/>
    </row>
    <row r="379" spans="1:17" ht="15.75" customHeight="1" x14ac:dyDescent="0.2">
      <c r="A379" s="215"/>
      <c r="B379" s="40"/>
      <c r="C379" s="41"/>
      <c r="D379" s="40"/>
      <c r="E379" s="40"/>
      <c r="F379" s="40"/>
      <c r="G379" s="40"/>
      <c r="H379" s="40"/>
      <c r="I379" s="42"/>
      <c r="J379" s="43"/>
      <c r="K379" s="43"/>
      <c r="L379" s="44"/>
      <c r="M379" s="40"/>
      <c r="N379" s="40"/>
      <c r="O379" s="40"/>
      <c r="P379" s="40"/>
      <c r="Q379" s="39"/>
    </row>
    <row r="380" spans="1:17" ht="15.75" customHeight="1" x14ac:dyDescent="0.2">
      <c r="A380" s="215"/>
      <c r="B380" s="40"/>
      <c r="C380" s="41"/>
      <c r="D380" s="40"/>
      <c r="E380" s="40"/>
      <c r="F380" s="40"/>
      <c r="G380" s="40"/>
      <c r="H380" s="40"/>
      <c r="I380" s="42"/>
      <c r="J380" s="43"/>
      <c r="K380" s="43"/>
      <c r="L380" s="44"/>
      <c r="M380" s="40"/>
      <c r="N380" s="40"/>
      <c r="O380" s="40"/>
      <c r="P380" s="40"/>
      <c r="Q380" s="39"/>
    </row>
    <row r="381" spans="1:17" ht="15.75" customHeight="1" x14ac:dyDescent="0.2">
      <c r="A381" s="215"/>
      <c r="B381" s="40"/>
      <c r="C381" s="41"/>
      <c r="D381" s="40"/>
      <c r="E381" s="40"/>
      <c r="F381" s="40"/>
      <c r="G381" s="40"/>
      <c r="H381" s="40"/>
      <c r="I381" s="42"/>
      <c r="J381" s="43"/>
      <c r="K381" s="43"/>
      <c r="L381" s="44"/>
      <c r="M381" s="40"/>
      <c r="N381" s="40"/>
      <c r="O381" s="40"/>
      <c r="P381" s="40"/>
      <c r="Q381" s="39"/>
    </row>
    <row r="382" spans="1:17" ht="15.75" customHeight="1" x14ac:dyDescent="0.2">
      <c r="A382" s="215"/>
      <c r="B382" s="40"/>
      <c r="C382" s="41"/>
      <c r="D382" s="40"/>
      <c r="E382" s="40"/>
      <c r="F382" s="40"/>
      <c r="G382" s="40"/>
      <c r="H382" s="40"/>
      <c r="I382" s="42"/>
      <c r="J382" s="43"/>
      <c r="K382" s="43"/>
      <c r="L382" s="44"/>
      <c r="M382" s="40"/>
      <c r="N382" s="40"/>
      <c r="O382" s="40"/>
      <c r="P382" s="40"/>
      <c r="Q382" s="39"/>
    </row>
    <row r="383" spans="1:17" ht="15.75" customHeight="1" x14ac:dyDescent="0.2">
      <c r="A383" s="215"/>
      <c r="B383" s="40"/>
      <c r="C383" s="41"/>
      <c r="D383" s="40"/>
      <c r="E383" s="40"/>
      <c r="F383" s="40"/>
      <c r="G383" s="40"/>
      <c r="H383" s="40"/>
      <c r="I383" s="42"/>
      <c r="J383" s="43"/>
      <c r="K383" s="43"/>
      <c r="L383" s="44"/>
      <c r="M383" s="40"/>
      <c r="N383" s="40"/>
      <c r="O383" s="40"/>
      <c r="P383" s="40"/>
      <c r="Q383" s="39"/>
    </row>
    <row r="384" spans="1:17" ht="15.75" customHeight="1" x14ac:dyDescent="0.2">
      <c r="A384" s="215"/>
      <c r="B384" s="40"/>
      <c r="C384" s="41"/>
      <c r="D384" s="40"/>
      <c r="E384" s="40"/>
      <c r="F384" s="40"/>
      <c r="G384" s="40"/>
      <c r="H384" s="40"/>
      <c r="I384" s="42"/>
      <c r="J384" s="43"/>
      <c r="K384" s="43"/>
      <c r="L384" s="44"/>
      <c r="M384" s="40"/>
      <c r="N384" s="40"/>
      <c r="O384" s="40"/>
      <c r="P384" s="40"/>
      <c r="Q384" s="39"/>
    </row>
    <row r="385" spans="1:17" ht="15.75" customHeight="1" x14ac:dyDescent="0.2">
      <c r="A385" s="215"/>
      <c r="B385" s="40"/>
      <c r="C385" s="41"/>
      <c r="D385" s="40"/>
      <c r="E385" s="40"/>
      <c r="F385" s="40"/>
      <c r="G385" s="40"/>
      <c r="H385" s="40"/>
      <c r="I385" s="42"/>
      <c r="J385" s="43"/>
      <c r="K385" s="43"/>
      <c r="L385" s="44"/>
      <c r="M385" s="40"/>
      <c r="N385" s="40"/>
      <c r="O385" s="40"/>
      <c r="P385" s="40"/>
      <c r="Q385" s="39"/>
    </row>
    <row r="386" spans="1:17" ht="15.75" customHeight="1" x14ac:dyDescent="0.2">
      <c r="A386" s="215"/>
      <c r="B386" s="40"/>
      <c r="C386" s="41"/>
      <c r="D386" s="40"/>
      <c r="E386" s="40"/>
      <c r="F386" s="40"/>
      <c r="G386" s="40"/>
      <c r="H386" s="40"/>
      <c r="I386" s="42"/>
      <c r="J386" s="43"/>
      <c r="K386" s="43"/>
      <c r="L386" s="44"/>
      <c r="M386" s="40"/>
      <c r="N386" s="40"/>
      <c r="O386" s="40"/>
      <c r="P386" s="40"/>
      <c r="Q386" s="39"/>
    </row>
    <row r="387" spans="1:17" ht="15.75" customHeight="1" x14ac:dyDescent="0.2">
      <c r="A387" s="215"/>
      <c r="B387" s="40"/>
      <c r="C387" s="41"/>
      <c r="D387" s="40"/>
      <c r="E387" s="40"/>
      <c r="F387" s="40"/>
      <c r="G387" s="40"/>
      <c r="H387" s="40"/>
      <c r="I387" s="42"/>
      <c r="J387" s="43"/>
      <c r="K387" s="43"/>
      <c r="L387" s="44"/>
      <c r="M387" s="40"/>
      <c r="N387" s="40"/>
      <c r="O387" s="40"/>
      <c r="P387" s="40"/>
      <c r="Q387" s="39"/>
    </row>
    <row r="388" spans="1:17" ht="15.75" customHeight="1" x14ac:dyDescent="0.2">
      <c r="A388" s="215"/>
      <c r="B388" s="40"/>
      <c r="C388" s="41"/>
      <c r="D388" s="40"/>
      <c r="E388" s="40"/>
      <c r="F388" s="40"/>
      <c r="G388" s="40"/>
      <c r="H388" s="40"/>
      <c r="I388" s="42"/>
      <c r="J388" s="43"/>
      <c r="K388" s="43"/>
      <c r="L388" s="44"/>
      <c r="M388" s="40"/>
      <c r="N388" s="40"/>
      <c r="O388" s="40"/>
      <c r="P388" s="40"/>
      <c r="Q388" s="39"/>
    </row>
    <row r="389" spans="1:17" ht="15.75" customHeight="1" x14ac:dyDescent="0.2">
      <c r="A389" s="215"/>
      <c r="B389" s="40"/>
      <c r="C389" s="41"/>
      <c r="D389" s="40"/>
      <c r="E389" s="40"/>
      <c r="F389" s="40"/>
      <c r="G389" s="40"/>
      <c r="H389" s="40"/>
      <c r="I389" s="42"/>
      <c r="J389" s="43"/>
      <c r="K389" s="43"/>
      <c r="L389" s="44"/>
      <c r="M389" s="40"/>
      <c r="N389" s="40"/>
      <c r="O389" s="40"/>
      <c r="P389" s="40"/>
      <c r="Q389" s="39"/>
    </row>
    <row r="390" spans="1:17" ht="15.75" customHeight="1" x14ac:dyDescent="0.2">
      <c r="A390" s="215"/>
      <c r="B390" s="40"/>
      <c r="C390" s="41"/>
      <c r="D390" s="40"/>
      <c r="E390" s="40"/>
      <c r="F390" s="40"/>
      <c r="G390" s="40"/>
      <c r="H390" s="40"/>
      <c r="I390" s="42"/>
      <c r="J390" s="43"/>
      <c r="K390" s="43"/>
      <c r="L390" s="44"/>
      <c r="M390" s="40"/>
      <c r="N390" s="40"/>
      <c r="O390" s="40"/>
      <c r="P390" s="40"/>
      <c r="Q390" s="39"/>
    </row>
    <row r="391" spans="1:17" ht="15.75" customHeight="1" x14ac:dyDescent="0.2">
      <c r="A391" s="215"/>
      <c r="B391" s="40"/>
      <c r="C391" s="41"/>
      <c r="D391" s="40"/>
      <c r="E391" s="40"/>
      <c r="F391" s="40"/>
      <c r="G391" s="40"/>
      <c r="H391" s="40"/>
      <c r="I391" s="42"/>
      <c r="J391" s="43"/>
      <c r="K391" s="43"/>
      <c r="L391" s="44"/>
      <c r="M391" s="40"/>
      <c r="N391" s="40"/>
      <c r="O391" s="40"/>
      <c r="P391" s="40"/>
      <c r="Q391" s="39"/>
    </row>
    <row r="392" spans="1:17" ht="15.75" customHeight="1" x14ac:dyDescent="0.2">
      <c r="A392" s="215"/>
      <c r="B392" s="40"/>
      <c r="C392" s="41"/>
      <c r="D392" s="40"/>
      <c r="E392" s="40"/>
      <c r="F392" s="40"/>
      <c r="G392" s="40"/>
      <c r="H392" s="40"/>
      <c r="I392" s="42"/>
      <c r="J392" s="43"/>
      <c r="K392" s="43"/>
      <c r="L392" s="44"/>
      <c r="M392" s="40"/>
      <c r="N392" s="40"/>
      <c r="O392" s="40"/>
      <c r="P392" s="40"/>
      <c r="Q392" s="39"/>
    </row>
    <row r="393" spans="1:17" ht="15.75" customHeight="1" x14ac:dyDescent="0.2">
      <c r="A393" s="215"/>
      <c r="B393" s="40"/>
      <c r="C393" s="41"/>
      <c r="D393" s="40"/>
      <c r="E393" s="40"/>
      <c r="F393" s="40"/>
      <c r="G393" s="40"/>
      <c r="H393" s="40"/>
      <c r="I393" s="42"/>
      <c r="J393" s="43"/>
      <c r="K393" s="43"/>
      <c r="L393" s="44"/>
      <c r="M393" s="40"/>
      <c r="N393" s="40"/>
      <c r="O393" s="40"/>
      <c r="P393" s="40"/>
      <c r="Q393" s="39"/>
    </row>
    <row r="394" spans="1:17" ht="15.75" customHeight="1" x14ac:dyDescent="0.2">
      <c r="A394" s="215"/>
      <c r="B394" s="40"/>
      <c r="C394" s="41"/>
      <c r="D394" s="40"/>
      <c r="E394" s="40"/>
      <c r="F394" s="40"/>
      <c r="G394" s="40"/>
      <c r="H394" s="40"/>
      <c r="I394" s="42"/>
      <c r="J394" s="43"/>
      <c r="K394" s="43"/>
      <c r="L394" s="44"/>
      <c r="M394" s="40"/>
      <c r="N394" s="40"/>
      <c r="O394" s="40"/>
      <c r="P394" s="40"/>
      <c r="Q394" s="39"/>
    </row>
    <row r="395" spans="1:17" ht="15.75" customHeight="1" x14ac:dyDescent="0.2">
      <c r="A395" s="215"/>
      <c r="B395" s="40"/>
      <c r="C395" s="41"/>
      <c r="D395" s="40"/>
      <c r="E395" s="40"/>
      <c r="F395" s="40"/>
      <c r="G395" s="40"/>
      <c r="H395" s="40"/>
      <c r="I395" s="42"/>
      <c r="J395" s="43"/>
      <c r="K395" s="43"/>
      <c r="L395" s="44"/>
      <c r="M395" s="40"/>
      <c r="N395" s="40"/>
      <c r="O395" s="40"/>
      <c r="P395" s="40"/>
      <c r="Q395" s="39"/>
    </row>
    <row r="396" spans="1:17" ht="15.75" customHeight="1" x14ac:dyDescent="0.2">
      <c r="A396" s="215"/>
      <c r="B396" s="40"/>
      <c r="C396" s="41"/>
      <c r="D396" s="40"/>
      <c r="E396" s="40"/>
      <c r="F396" s="40"/>
      <c r="G396" s="40"/>
      <c r="H396" s="40"/>
      <c r="I396" s="42"/>
      <c r="J396" s="43"/>
      <c r="K396" s="43"/>
      <c r="L396" s="44"/>
      <c r="M396" s="40"/>
      <c r="N396" s="40"/>
      <c r="O396" s="40"/>
      <c r="P396" s="40"/>
      <c r="Q396" s="39"/>
    </row>
    <row r="397" spans="1:17" ht="15.75" customHeight="1" x14ac:dyDescent="0.2">
      <c r="A397" s="215"/>
      <c r="B397" s="40"/>
      <c r="C397" s="41"/>
      <c r="D397" s="40"/>
      <c r="E397" s="40"/>
      <c r="F397" s="40"/>
      <c r="G397" s="40"/>
      <c r="H397" s="40"/>
      <c r="I397" s="42"/>
      <c r="J397" s="43"/>
      <c r="K397" s="43"/>
      <c r="L397" s="44"/>
      <c r="M397" s="40"/>
      <c r="N397" s="40"/>
      <c r="O397" s="40"/>
      <c r="P397" s="40"/>
      <c r="Q397" s="39"/>
    </row>
    <row r="398" spans="1:17" ht="15.75" customHeight="1" x14ac:dyDescent="0.2">
      <c r="A398" s="215"/>
      <c r="B398" s="40"/>
      <c r="C398" s="41"/>
      <c r="D398" s="40"/>
      <c r="E398" s="40"/>
      <c r="F398" s="40"/>
      <c r="G398" s="40"/>
      <c r="H398" s="40"/>
      <c r="I398" s="42"/>
      <c r="J398" s="43"/>
      <c r="K398" s="43"/>
      <c r="L398" s="44"/>
      <c r="M398" s="40"/>
      <c r="N398" s="40"/>
      <c r="O398" s="40"/>
      <c r="P398" s="40"/>
      <c r="Q398" s="39"/>
    </row>
    <row r="399" spans="1:17" ht="15.75" customHeight="1" x14ac:dyDescent="0.2">
      <c r="A399" s="215"/>
      <c r="B399" s="40"/>
      <c r="C399" s="41"/>
      <c r="D399" s="40"/>
      <c r="E399" s="40"/>
      <c r="F399" s="40"/>
      <c r="G399" s="40"/>
      <c r="H399" s="40"/>
      <c r="I399" s="42"/>
      <c r="J399" s="43"/>
      <c r="K399" s="43"/>
      <c r="L399" s="44"/>
      <c r="M399" s="40"/>
      <c r="N399" s="40"/>
      <c r="O399" s="40"/>
      <c r="P399" s="40"/>
      <c r="Q399" s="39"/>
    </row>
    <row r="400" spans="1:17" ht="15.75" customHeight="1" x14ac:dyDescent="0.2">
      <c r="A400" s="215"/>
      <c r="B400" s="40"/>
      <c r="C400" s="41"/>
      <c r="D400" s="40"/>
      <c r="E400" s="40"/>
      <c r="F400" s="40"/>
      <c r="G400" s="40"/>
      <c r="H400" s="40"/>
      <c r="I400" s="42"/>
      <c r="J400" s="43"/>
      <c r="K400" s="43"/>
      <c r="L400" s="44"/>
      <c r="M400" s="40"/>
      <c r="N400" s="40"/>
      <c r="O400" s="40"/>
      <c r="P400" s="40"/>
      <c r="Q400" s="39"/>
    </row>
    <row r="401" spans="1:17" ht="15.75" customHeight="1" x14ac:dyDescent="0.2">
      <c r="A401" s="215"/>
      <c r="B401" s="40"/>
      <c r="C401" s="41"/>
      <c r="D401" s="40"/>
      <c r="E401" s="40"/>
      <c r="F401" s="40"/>
      <c r="G401" s="40"/>
      <c r="H401" s="40"/>
      <c r="I401" s="42"/>
      <c r="J401" s="43"/>
      <c r="K401" s="43"/>
      <c r="L401" s="44"/>
      <c r="M401" s="40"/>
      <c r="N401" s="40"/>
      <c r="O401" s="40"/>
      <c r="P401" s="40"/>
      <c r="Q401" s="39"/>
    </row>
    <row r="402" spans="1:17" ht="15.75" customHeight="1" x14ac:dyDescent="0.2">
      <c r="A402" s="215"/>
      <c r="B402" s="40"/>
      <c r="C402" s="41"/>
      <c r="D402" s="40"/>
      <c r="E402" s="40"/>
      <c r="F402" s="40"/>
      <c r="G402" s="40"/>
      <c r="H402" s="40"/>
      <c r="I402" s="42"/>
      <c r="J402" s="43"/>
      <c r="K402" s="43"/>
      <c r="L402" s="44"/>
      <c r="M402" s="40"/>
      <c r="N402" s="40"/>
      <c r="O402" s="40"/>
      <c r="P402" s="40"/>
      <c r="Q402" s="39"/>
    </row>
    <row r="403" spans="1:17" ht="15.75" customHeight="1" x14ac:dyDescent="0.2">
      <c r="A403" s="215"/>
      <c r="B403" s="40"/>
      <c r="C403" s="41"/>
      <c r="D403" s="40"/>
      <c r="E403" s="40"/>
      <c r="F403" s="40"/>
      <c r="G403" s="40"/>
      <c r="H403" s="40"/>
      <c r="I403" s="42"/>
      <c r="J403" s="43"/>
      <c r="K403" s="43"/>
      <c r="L403" s="44"/>
      <c r="M403" s="40"/>
      <c r="N403" s="40"/>
      <c r="O403" s="40"/>
      <c r="P403" s="40"/>
      <c r="Q403" s="39"/>
    </row>
    <row r="404" spans="1:17" ht="15.75" customHeight="1" x14ac:dyDescent="0.2">
      <c r="A404" s="215"/>
      <c r="B404" s="40"/>
      <c r="C404" s="41"/>
      <c r="D404" s="40"/>
      <c r="E404" s="40"/>
      <c r="F404" s="40"/>
      <c r="G404" s="40"/>
      <c r="H404" s="40"/>
      <c r="I404" s="42"/>
      <c r="J404" s="43"/>
      <c r="K404" s="43"/>
      <c r="L404" s="44"/>
      <c r="M404" s="40"/>
      <c r="N404" s="40"/>
      <c r="O404" s="40"/>
      <c r="P404" s="40"/>
      <c r="Q404" s="39"/>
    </row>
    <row r="405" spans="1:17" ht="15.75" customHeight="1" x14ac:dyDescent="0.2">
      <c r="A405" s="215"/>
      <c r="B405" s="40"/>
      <c r="C405" s="41"/>
      <c r="D405" s="40"/>
      <c r="E405" s="40"/>
      <c r="F405" s="40"/>
      <c r="G405" s="40"/>
      <c r="H405" s="40"/>
      <c r="I405" s="42"/>
      <c r="J405" s="43"/>
      <c r="K405" s="43"/>
      <c r="L405" s="44"/>
      <c r="M405" s="40"/>
      <c r="N405" s="40"/>
      <c r="O405" s="40"/>
      <c r="P405" s="40"/>
      <c r="Q405" s="39"/>
    </row>
    <row r="406" spans="1:17" ht="15.75" customHeight="1" x14ac:dyDescent="0.2">
      <c r="A406" s="215"/>
      <c r="B406" s="40"/>
      <c r="C406" s="41"/>
      <c r="D406" s="40"/>
      <c r="E406" s="40"/>
      <c r="F406" s="40"/>
      <c r="G406" s="40"/>
      <c r="H406" s="40"/>
      <c r="I406" s="42"/>
      <c r="J406" s="43"/>
      <c r="K406" s="43"/>
      <c r="L406" s="44"/>
      <c r="M406" s="40"/>
      <c r="N406" s="40"/>
      <c r="O406" s="40"/>
      <c r="P406" s="40"/>
      <c r="Q406" s="39"/>
    </row>
    <row r="407" spans="1:17" ht="15.75" customHeight="1" x14ac:dyDescent="0.2">
      <c r="A407" s="215"/>
      <c r="B407" s="40"/>
      <c r="C407" s="41"/>
      <c r="D407" s="40"/>
      <c r="E407" s="40"/>
      <c r="F407" s="40"/>
      <c r="G407" s="40"/>
      <c r="H407" s="40"/>
      <c r="I407" s="42"/>
      <c r="J407" s="43"/>
      <c r="K407" s="43"/>
      <c r="L407" s="44"/>
      <c r="M407" s="40"/>
      <c r="N407" s="40"/>
      <c r="O407" s="40"/>
      <c r="P407" s="40"/>
      <c r="Q407" s="39"/>
    </row>
    <row r="408" spans="1:17" ht="15.75" customHeight="1" x14ac:dyDescent="0.2">
      <c r="A408" s="215"/>
      <c r="B408" s="40"/>
      <c r="C408" s="41"/>
      <c r="D408" s="40"/>
      <c r="E408" s="40"/>
      <c r="F408" s="40"/>
      <c r="G408" s="40"/>
      <c r="H408" s="40"/>
      <c r="I408" s="42"/>
      <c r="J408" s="43"/>
      <c r="K408" s="43"/>
      <c r="L408" s="44"/>
      <c r="M408" s="40"/>
      <c r="N408" s="40"/>
      <c r="O408" s="40"/>
      <c r="P408" s="40"/>
      <c r="Q408" s="39"/>
    </row>
    <row r="409" spans="1:17" ht="15.75" customHeight="1" x14ac:dyDescent="0.2">
      <c r="A409" s="215"/>
      <c r="B409" s="40"/>
      <c r="C409" s="41"/>
      <c r="D409" s="40"/>
      <c r="E409" s="40"/>
      <c r="F409" s="40"/>
      <c r="G409" s="40"/>
      <c r="H409" s="40"/>
      <c r="I409" s="42"/>
      <c r="J409" s="43"/>
      <c r="K409" s="43"/>
      <c r="L409" s="44"/>
      <c r="M409" s="40"/>
      <c r="N409" s="40"/>
      <c r="O409" s="40"/>
      <c r="P409" s="40"/>
      <c r="Q409" s="39"/>
    </row>
    <row r="410" spans="1:17" ht="15.75" customHeight="1" x14ac:dyDescent="0.2">
      <c r="A410" s="215"/>
      <c r="B410" s="40"/>
      <c r="C410" s="41"/>
      <c r="D410" s="40"/>
      <c r="E410" s="40"/>
      <c r="F410" s="40"/>
      <c r="G410" s="40"/>
      <c r="H410" s="40"/>
      <c r="I410" s="42"/>
      <c r="J410" s="43"/>
      <c r="K410" s="43"/>
      <c r="L410" s="44"/>
      <c r="M410" s="40"/>
      <c r="N410" s="40"/>
      <c r="O410" s="40"/>
      <c r="P410" s="40"/>
      <c r="Q410" s="39"/>
    </row>
    <row r="411" spans="1:17" ht="15.75" customHeight="1" x14ac:dyDescent="0.2">
      <c r="A411" s="215"/>
      <c r="B411" s="40"/>
      <c r="C411" s="41"/>
      <c r="D411" s="40"/>
      <c r="E411" s="40"/>
      <c r="F411" s="40"/>
      <c r="G411" s="40"/>
      <c r="H411" s="40"/>
      <c r="I411" s="42"/>
      <c r="J411" s="43"/>
      <c r="K411" s="43"/>
      <c r="L411" s="44"/>
      <c r="M411" s="40"/>
      <c r="N411" s="40"/>
      <c r="O411" s="40"/>
      <c r="P411" s="40"/>
      <c r="Q411" s="39"/>
    </row>
    <row r="412" spans="1:17" ht="15.75" customHeight="1" x14ac:dyDescent="0.2">
      <c r="A412" s="215"/>
      <c r="B412" s="40"/>
      <c r="C412" s="41"/>
      <c r="D412" s="40"/>
      <c r="E412" s="40"/>
      <c r="F412" s="40"/>
      <c r="G412" s="40"/>
      <c r="H412" s="40"/>
      <c r="I412" s="42"/>
      <c r="J412" s="43"/>
      <c r="K412" s="43"/>
      <c r="L412" s="44"/>
      <c r="M412" s="40"/>
      <c r="N412" s="40"/>
      <c r="O412" s="40"/>
      <c r="P412" s="40"/>
      <c r="Q412" s="39"/>
    </row>
    <row r="413" spans="1:17" ht="15.75" customHeight="1" x14ac:dyDescent="0.2">
      <c r="A413" s="215"/>
      <c r="B413" s="40"/>
      <c r="C413" s="41"/>
      <c r="D413" s="40"/>
      <c r="E413" s="40"/>
      <c r="F413" s="40"/>
      <c r="G413" s="40"/>
      <c r="H413" s="40"/>
      <c r="I413" s="42"/>
      <c r="J413" s="43"/>
      <c r="K413" s="43"/>
      <c r="L413" s="44"/>
      <c r="M413" s="40"/>
      <c r="N413" s="40"/>
      <c r="O413" s="40"/>
      <c r="P413" s="40"/>
      <c r="Q413" s="39"/>
    </row>
    <row r="414" spans="1:17" ht="15.75" customHeight="1" x14ac:dyDescent="0.2">
      <c r="A414" s="215"/>
      <c r="B414" s="40"/>
      <c r="C414" s="41"/>
      <c r="D414" s="40"/>
      <c r="E414" s="40"/>
      <c r="F414" s="40"/>
      <c r="G414" s="40"/>
      <c r="H414" s="40"/>
      <c r="I414" s="42"/>
      <c r="J414" s="43"/>
      <c r="K414" s="43"/>
      <c r="L414" s="44"/>
      <c r="M414" s="40"/>
      <c r="N414" s="40"/>
      <c r="O414" s="40"/>
      <c r="P414" s="40"/>
      <c r="Q414" s="39"/>
    </row>
    <row r="415" spans="1:17" ht="15.75" customHeight="1" x14ac:dyDescent="0.2">
      <c r="A415" s="215"/>
      <c r="B415" s="40"/>
      <c r="C415" s="41"/>
      <c r="D415" s="40"/>
      <c r="E415" s="40"/>
      <c r="F415" s="40"/>
      <c r="G415" s="40"/>
      <c r="H415" s="40"/>
      <c r="I415" s="42"/>
      <c r="J415" s="43"/>
      <c r="K415" s="43"/>
      <c r="L415" s="44"/>
      <c r="M415" s="40"/>
      <c r="N415" s="40"/>
      <c r="O415" s="40"/>
      <c r="P415" s="40"/>
      <c r="Q415" s="39"/>
    </row>
    <row r="416" spans="1:17" ht="15.75" customHeight="1" x14ac:dyDescent="0.2">
      <c r="A416" s="215"/>
      <c r="B416" s="40"/>
      <c r="C416" s="41"/>
      <c r="D416" s="40"/>
      <c r="E416" s="40"/>
      <c r="F416" s="40"/>
      <c r="G416" s="40"/>
      <c r="H416" s="40"/>
      <c r="I416" s="42"/>
      <c r="J416" s="43"/>
      <c r="K416" s="43"/>
      <c r="L416" s="44"/>
      <c r="M416" s="40"/>
      <c r="N416" s="40"/>
      <c r="O416" s="40"/>
      <c r="P416" s="40"/>
      <c r="Q416" s="39"/>
    </row>
    <row r="417" spans="1:17" ht="15.75" customHeight="1" x14ac:dyDescent="0.2">
      <c r="A417" s="215"/>
      <c r="B417" s="40"/>
      <c r="C417" s="41"/>
      <c r="D417" s="40"/>
      <c r="E417" s="40"/>
      <c r="F417" s="40"/>
      <c r="G417" s="40"/>
      <c r="H417" s="40"/>
      <c r="I417" s="42"/>
      <c r="J417" s="43"/>
      <c r="K417" s="43"/>
      <c r="L417" s="44"/>
      <c r="M417" s="40"/>
      <c r="N417" s="40"/>
      <c r="O417" s="40"/>
      <c r="P417" s="40"/>
      <c r="Q417" s="39"/>
    </row>
    <row r="418" spans="1:17" ht="15.75" customHeight="1" x14ac:dyDescent="0.2">
      <c r="A418" s="215"/>
      <c r="B418" s="40"/>
      <c r="C418" s="41"/>
      <c r="D418" s="40"/>
      <c r="E418" s="40"/>
      <c r="F418" s="40"/>
      <c r="G418" s="40"/>
      <c r="H418" s="40"/>
      <c r="I418" s="42"/>
      <c r="J418" s="43"/>
      <c r="K418" s="43"/>
      <c r="L418" s="44"/>
      <c r="M418" s="40"/>
      <c r="N418" s="40"/>
      <c r="O418" s="40"/>
      <c r="P418" s="40"/>
      <c r="Q418" s="39"/>
    </row>
    <row r="419" spans="1:17" ht="15.75" customHeight="1" x14ac:dyDescent="0.2">
      <c r="A419" s="215"/>
      <c r="B419" s="40"/>
      <c r="C419" s="41"/>
      <c r="D419" s="40"/>
      <c r="E419" s="40"/>
      <c r="F419" s="40"/>
      <c r="G419" s="40"/>
      <c r="H419" s="40"/>
      <c r="I419" s="42"/>
      <c r="J419" s="43"/>
      <c r="K419" s="43"/>
      <c r="L419" s="44"/>
      <c r="M419" s="40"/>
      <c r="N419" s="40"/>
      <c r="O419" s="40"/>
      <c r="P419" s="40"/>
      <c r="Q419" s="39"/>
    </row>
    <row r="420" spans="1:17" ht="15.75" customHeight="1" x14ac:dyDescent="0.2">
      <c r="A420" s="215"/>
      <c r="B420" s="40"/>
      <c r="C420" s="41"/>
      <c r="D420" s="40"/>
      <c r="E420" s="40"/>
      <c r="F420" s="40"/>
      <c r="G420" s="40"/>
      <c r="H420" s="40"/>
      <c r="I420" s="42"/>
      <c r="J420" s="43"/>
      <c r="K420" s="43"/>
      <c r="L420" s="44"/>
      <c r="M420" s="40"/>
      <c r="N420" s="40"/>
      <c r="O420" s="40"/>
      <c r="P420" s="40"/>
      <c r="Q420" s="39"/>
    </row>
    <row r="421" spans="1:17" ht="15.75" customHeight="1" x14ac:dyDescent="0.2">
      <c r="A421" s="215"/>
      <c r="B421" s="40"/>
      <c r="C421" s="41"/>
      <c r="D421" s="40"/>
      <c r="E421" s="40"/>
      <c r="F421" s="40"/>
      <c r="G421" s="40"/>
      <c r="H421" s="40"/>
      <c r="I421" s="42"/>
      <c r="J421" s="43"/>
      <c r="K421" s="43"/>
      <c r="L421" s="44"/>
      <c r="M421" s="40"/>
      <c r="N421" s="40"/>
      <c r="O421" s="40"/>
      <c r="P421" s="40"/>
      <c r="Q421" s="39"/>
    </row>
    <row r="422" spans="1:17" ht="15.75" customHeight="1" x14ac:dyDescent="0.2">
      <c r="A422" s="215"/>
      <c r="B422" s="40"/>
      <c r="C422" s="41"/>
      <c r="D422" s="40"/>
      <c r="E422" s="40"/>
      <c r="F422" s="40"/>
      <c r="G422" s="40"/>
      <c r="H422" s="40"/>
      <c r="I422" s="42"/>
      <c r="J422" s="43"/>
      <c r="K422" s="43"/>
      <c r="L422" s="44"/>
      <c r="M422" s="40"/>
      <c r="N422" s="40"/>
      <c r="O422" s="40"/>
      <c r="P422" s="40"/>
      <c r="Q422" s="39"/>
    </row>
    <row r="423" spans="1:17" ht="15.75" customHeight="1" x14ac:dyDescent="0.2">
      <c r="A423" s="215"/>
      <c r="B423" s="40"/>
      <c r="C423" s="41"/>
      <c r="D423" s="40"/>
      <c r="E423" s="40"/>
      <c r="F423" s="40"/>
      <c r="G423" s="40"/>
      <c r="H423" s="40"/>
      <c r="I423" s="42"/>
      <c r="J423" s="43"/>
      <c r="K423" s="43"/>
      <c r="L423" s="44"/>
      <c r="M423" s="40"/>
      <c r="N423" s="40"/>
      <c r="O423" s="40"/>
      <c r="P423" s="40"/>
      <c r="Q423" s="39"/>
    </row>
    <row r="424" spans="1:17" ht="15.75" customHeight="1" x14ac:dyDescent="0.2">
      <c r="A424" s="215"/>
      <c r="B424" s="40"/>
      <c r="C424" s="41"/>
      <c r="D424" s="40"/>
      <c r="E424" s="40"/>
      <c r="F424" s="40"/>
      <c r="G424" s="40"/>
      <c r="H424" s="40"/>
      <c r="I424" s="42"/>
      <c r="J424" s="43"/>
      <c r="K424" s="43"/>
      <c r="L424" s="44"/>
      <c r="M424" s="40"/>
      <c r="N424" s="40"/>
      <c r="O424" s="40"/>
      <c r="P424" s="40"/>
      <c r="Q424" s="39"/>
    </row>
    <row r="425" spans="1:17" ht="15.75" customHeight="1" x14ac:dyDescent="0.2">
      <c r="A425" s="215"/>
      <c r="B425" s="40"/>
      <c r="C425" s="41"/>
      <c r="D425" s="40"/>
      <c r="E425" s="40"/>
      <c r="F425" s="40"/>
      <c r="G425" s="40"/>
      <c r="H425" s="40"/>
      <c r="I425" s="42"/>
      <c r="J425" s="43"/>
      <c r="K425" s="43"/>
      <c r="L425" s="44"/>
      <c r="M425" s="40"/>
      <c r="N425" s="40"/>
      <c r="O425" s="40"/>
      <c r="P425" s="40"/>
      <c r="Q425" s="39"/>
    </row>
    <row r="426" spans="1:17" ht="15.75" customHeight="1" x14ac:dyDescent="0.2">
      <c r="A426" s="215"/>
      <c r="B426" s="40"/>
      <c r="C426" s="41"/>
      <c r="D426" s="40"/>
      <c r="E426" s="40"/>
      <c r="F426" s="40"/>
      <c r="G426" s="40"/>
      <c r="H426" s="40"/>
      <c r="I426" s="42"/>
      <c r="J426" s="43"/>
      <c r="K426" s="43"/>
      <c r="L426" s="44"/>
      <c r="M426" s="40"/>
      <c r="N426" s="40"/>
      <c r="O426" s="40"/>
      <c r="P426" s="40"/>
      <c r="Q426" s="39"/>
    </row>
    <row r="427" spans="1:17" ht="15.75" customHeight="1" x14ac:dyDescent="0.2">
      <c r="A427" s="215"/>
      <c r="B427" s="40"/>
      <c r="C427" s="41"/>
      <c r="D427" s="40"/>
      <c r="E427" s="40"/>
      <c r="F427" s="40"/>
      <c r="G427" s="40"/>
      <c r="H427" s="40"/>
      <c r="I427" s="42"/>
      <c r="J427" s="43"/>
      <c r="K427" s="43"/>
      <c r="L427" s="44"/>
      <c r="M427" s="40"/>
      <c r="N427" s="40"/>
      <c r="O427" s="40"/>
      <c r="P427" s="40"/>
      <c r="Q427" s="39"/>
    </row>
    <row r="428" spans="1:17" ht="15.75" customHeight="1" x14ac:dyDescent="0.2">
      <c r="A428" s="215"/>
      <c r="B428" s="40"/>
      <c r="C428" s="41"/>
      <c r="D428" s="40"/>
      <c r="E428" s="40"/>
      <c r="F428" s="40"/>
      <c r="G428" s="40"/>
      <c r="H428" s="40"/>
      <c r="I428" s="42"/>
      <c r="J428" s="43"/>
      <c r="K428" s="43"/>
      <c r="L428" s="44"/>
      <c r="M428" s="40"/>
      <c r="N428" s="40"/>
      <c r="O428" s="40"/>
      <c r="P428" s="40"/>
      <c r="Q428" s="39"/>
    </row>
    <row r="429" spans="1:17" ht="15.75" customHeight="1" x14ac:dyDescent="0.2">
      <c r="A429" s="215"/>
      <c r="B429" s="40"/>
      <c r="C429" s="41"/>
      <c r="D429" s="40"/>
      <c r="E429" s="40"/>
      <c r="F429" s="40"/>
      <c r="G429" s="40"/>
      <c r="H429" s="40"/>
      <c r="I429" s="42"/>
      <c r="J429" s="43"/>
      <c r="K429" s="43"/>
      <c r="L429" s="44"/>
      <c r="M429" s="40"/>
      <c r="N429" s="40"/>
      <c r="O429" s="40"/>
      <c r="P429" s="40"/>
      <c r="Q429" s="39"/>
    </row>
    <row r="430" spans="1:17" ht="15.75" customHeight="1" x14ac:dyDescent="0.2">
      <c r="A430" s="215"/>
      <c r="B430" s="40"/>
      <c r="C430" s="41"/>
      <c r="D430" s="40"/>
      <c r="E430" s="40"/>
      <c r="F430" s="40"/>
      <c r="G430" s="40"/>
      <c r="H430" s="40"/>
      <c r="I430" s="42"/>
      <c r="J430" s="43"/>
      <c r="K430" s="43"/>
      <c r="L430" s="44"/>
      <c r="M430" s="40"/>
      <c r="N430" s="40"/>
      <c r="O430" s="40"/>
      <c r="P430" s="40"/>
      <c r="Q430" s="39"/>
    </row>
    <row r="431" spans="1:17" ht="15.75" customHeight="1" x14ac:dyDescent="0.2">
      <c r="A431" s="215"/>
      <c r="B431" s="40"/>
      <c r="C431" s="41"/>
      <c r="D431" s="40"/>
      <c r="E431" s="40"/>
      <c r="F431" s="40"/>
      <c r="G431" s="40"/>
      <c r="H431" s="40"/>
      <c r="I431" s="42"/>
      <c r="J431" s="43"/>
      <c r="K431" s="43"/>
      <c r="L431" s="44"/>
      <c r="M431" s="40"/>
      <c r="N431" s="40"/>
      <c r="O431" s="40"/>
      <c r="P431" s="40"/>
      <c r="Q431" s="39"/>
    </row>
    <row r="432" spans="1:17" ht="15.75" customHeight="1" x14ac:dyDescent="0.2">
      <c r="A432" s="215"/>
      <c r="B432" s="40"/>
      <c r="C432" s="41"/>
      <c r="D432" s="40"/>
      <c r="E432" s="40"/>
      <c r="F432" s="40"/>
      <c r="G432" s="40"/>
      <c r="H432" s="40"/>
      <c r="I432" s="42"/>
      <c r="J432" s="43"/>
      <c r="K432" s="43"/>
      <c r="L432" s="44"/>
      <c r="M432" s="40"/>
      <c r="N432" s="40"/>
      <c r="O432" s="40"/>
      <c r="P432" s="40"/>
      <c r="Q432" s="39"/>
    </row>
    <row r="433" spans="1:17" ht="15.75" customHeight="1" x14ac:dyDescent="0.2">
      <c r="A433" s="215"/>
      <c r="B433" s="40"/>
      <c r="C433" s="41"/>
      <c r="D433" s="40"/>
      <c r="E433" s="40"/>
      <c r="F433" s="40"/>
      <c r="G433" s="40"/>
      <c r="H433" s="40"/>
      <c r="I433" s="42"/>
      <c r="J433" s="43"/>
      <c r="K433" s="43"/>
      <c r="L433" s="44"/>
      <c r="M433" s="40"/>
      <c r="N433" s="40"/>
      <c r="O433" s="40"/>
      <c r="P433" s="40"/>
      <c r="Q433" s="39"/>
    </row>
    <row r="434" spans="1:17" ht="15.75" customHeight="1" x14ac:dyDescent="0.2">
      <c r="A434" s="215"/>
      <c r="B434" s="40"/>
      <c r="C434" s="41"/>
      <c r="D434" s="40"/>
      <c r="E434" s="40"/>
      <c r="F434" s="40"/>
      <c r="G434" s="40"/>
      <c r="H434" s="40"/>
      <c r="I434" s="42"/>
      <c r="J434" s="43"/>
      <c r="K434" s="43"/>
      <c r="L434" s="44"/>
      <c r="M434" s="40"/>
      <c r="N434" s="40"/>
      <c r="O434" s="40"/>
      <c r="P434" s="40"/>
      <c r="Q434" s="39"/>
    </row>
    <row r="435" spans="1:17" ht="15.75" customHeight="1" x14ac:dyDescent="0.2">
      <c r="A435" s="215"/>
      <c r="B435" s="40"/>
      <c r="C435" s="41"/>
      <c r="D435" s="40"/>
      <c r="E435" s="40"/>
      <c r="F435" s="40"/>
      <c r="G435" s="40"/>
      <c r="H435" s="40"/>
      <c r="I435" s="42"/>
      <c r="J435" s="43"/>
      <c r="K435" s="43"/>
      <c r="L435" s="44"/>
      <c r="M435" s="40"/>
      <c r="N435" s="40"/>
      <c r="O435" s="40"/>
      <c r="P435" s="40"/>
      <c r="Q435" s="39"/>
    </row>
    <row r="436" spans="1:17" ht="15.75" customHeight="1" x14ac:dyDescent="0.2">
      <c r="A436" s="215"/>
      <c r="B436" s="40"/>
      <c r="C436" s="41"/>
      <c r="D436" s="40"/>
      <c r="E436" s="40"/>
      <c r="F436" s="40"/>
      <c r="G436" s="40"/>
      <c r="H436" s="40"/>
      <c r="I436" s="42"/>
      <c r="J436" s="43"/>
      <c r="K436" s="43"/>
      <c r="L436" s="44"/>
      <c r="M436" s="40"/>
      <c r="N436" s="40"/>
      <c r="O436" s="40"/>
      <c r="P436" s="40"/>
      <c r="Q436" s="39"/>
    </row>
    <row r="437" spans="1:17" ht="15.75" customHeight="1" x14ac:dyDescent="0.2">
      <c r="A437" s="215"/>
      <c r="B437" s="40"/>
      <c r="C437" s="41"/>
      <c r="D437" s="40"/>
      <c r="E437" s="40"/>
      <c r="F437" s="40"/>
      <c r="G437" s="40"/>
      <c r="H437" s="40"/>
      <c r="I437" s="42"/>
      <c r="J437" s="43"/>
      <c r="K437" s="43"/>
      <c r="L437" s="44"/>
      <c r="M437" s="40"/>
      <c r="N437" s="40"/>
      <c r="O437" s="40"/>
      <c r="P437" s="40"/>
      <c r="Q437" s="39"/>
    </row>
    <row r="438" spans="1:17" ht="15.75" customHeight="1" x14ac:dyDescent="0.2">
      <c r="A438" s="215"/>
      <c r="B438" s="40"/>
      <c r="C438" s="41"/>
      <c r="D438" s="40"/>
      <c r="E438" s="40"/>
      <c r="F438" s="40"/>
      <c r="G438" s="40"/>
      <c r="H438" s="40"/>
      <c r="I438" s="42"/>
      <c r="J438" s="43"/>
      <c r="K438" s="43"/>
      <c r="L438" s="44"/>
      <c r="M438" s="40"/>
      <c r="N438" s="40"/>
      <c r="O438" s="40"/>
      <c r="P438" s="40"/>
      <c r="Q438" s="39"/>
    </row>
    <row r="439" spans="1:17" ht="15.75" customHeight="1" x14ac:dyDescent="0.2">
      <c r="A439" s="215"/>
      <c r="B439" s="40"/>
      <c r="C439" s="41"/>
      <c r="D439" s="40"/>
      <c r="E439" s="40"/>
      <c r="F439" s="40"/>
      <c r="G439" s="40"/>
      <c r="H439" s="40"/>
      <c r="I439" s="42"/>
      <c r="J439" s="43"/>
      <c r="K439" s="43"/>
      <c r="L439" s="44"/>
      <c r="M439" s="40"/>
      <c r="N439" s="40"/>
      <c r="O439" s="40"/>
      <c r="P439" s="40"/>
      <c r="Q439" s="39"/>
    </row>
    <row r="440" spans="1:17" ht="15.75" customHeight="1" x14ac:dyDescent="0.2">
      <c r="A440" s="215"/>
      <c r="B440" s="40"/>
      <c r="C440" s="41"/>
      <c r="D440" s="40"/>
      <c r="E440" s="40"/>
      <c r="F440" s="40"/>
      <c r="G440" s="40"/>
      <c r="H440" s="40"/>
      <c r="I440" s="42"/>
      <c r="J440" s="43"/>
      <c r="K440" s="43"/>
      <c r="L440" s="44"/>
      <c r="M440" s="40"/>
      <c r="N440" s="40"/>
      <c r="O440" s="40"/>
      <c r="P440" s="40"/>
      <c r="Q440" s="39"/>
    </row>
    <row r="441" spans="1:17" ht="15.75" customHeight="1" x14ac:dyDescent="0.2">
      <c r="A441" s="215"/>
      <c r="B441" s="40"/>
      <c r="C441" s="41"/>
      <c r="D441" s="40"/>
      <c r="E441" s="40"/>
      <c r="F441" s="40"/>
      <c r="G441" s="40"/>
      <c r="H441" s="40"/>
      <c r="I441" s="42"/>
      <c r="J441" s="43"/>
      <c r="K441" s="43"/>
      <c r="L441" s="44"/>
      <c r="M441" s="40"/>
      <c r="N441" s="40"/>
      <c r="O441" s="40"/>
      <c r="P441" s="40"/>
      <c r="Q441" s="39"/>
    </row>
    <row r="442" spans="1:17" ht="15.75" customHeight="1" x14ac:dyDescent="0.2">
      <c r="A442" s="215"/>
      <c r="B442" s="40"/>
      <c r="C442" s="41"/>
      <c r="D442" s="40"/>
      <c r="E442" s="40"/>
      <c r="F442" s="40"/>
      <c r="G442" s="40"/>
      <c r="H442" s="40"/>
      <c r="I442" s="42"/>
      <c r="J442" s="43"/>
      <c r="K442" s="43"/>
      <c r="L442" s="44"/>
      <c r="M442" s="40"/>
      <c r="N442" s="40"/>
      <c r="O442" s="40"/>
      <c r="P442" s="40"/>
      <c r="Q442" s="39"/>
    </row>
    <row r="443" spans="1:17" ht="15.75" customHeight="1" x14ac:dyDescent="0.2">
      <c r="A443" s="215"/>
      <c r="B443" s="40"/>
      <c r="C443" s="41"/>
      <c r="D443" s="40"/>
      <c r="E443" s="40"/>
      <c r="F443" s="40"/>
      <c r="G443" s="40"/>
      <c r="H443" s="40"/>
      <c r="I443" s="42"/>
      <c r="J443" s="43"/>
      <c r="K443" s="43"/>
      <c r="L443" s="44"/>
      <c r="M443" s="40"/>
      <c r="N443" s="40"/>
      <c r="O443" s="40"/>
      <c r="P443" s="40"/>
      <c r="Q443" s="39"/>
    </row>
    <row r="444" spans="1:17" ht="15.75" customHeight="1" x14ac:dyDescent="0.2">
      <c r="A444" s="215"/>
      <c r="B444" s="40"/>
      <c r="C444" s="41"/>
      <c r="D444" s="40"/>
      <c r="E444" s="40"/>
      <c r="F444" s="40"/>
      <c r="G444" s="40"/>
      <c r="H444" s="40"/>
      <c r="I444" s="42"/>
      <c r="J444" s="43"/>
      <c r="K444" s="43"/>
      <c r="L444" s="44"/>
      <c r="M444" s="40"/>
      <c r="N444" s="40"/>
      <c r="O444" s="40"/>
      <c r="P444" s="40"/>
      <c r="Q444" s="39"/>
    </row>
    <row r="445" spans="1:17" ht="15.75" customHeight="1" x14ac:dyDescent="0.2">
      <c r="A445" s="215"/>
      <c r="B445" s="40"/>
      <c r="C445" s="41"/>
      <c r="D445" s="40"/>
      <c r="E445" s="40"/>
      <c r="F445" s="40"/>
      <c r="G445" s="40"/>
      <c r="H445" s="40"/>
      <c r="I445" s="42"/>
      <c r="J445" s="43"/>
      <c r="K445" s="43"/>
      <c r="L445" s="44"/>
      <c r="M445" s="40"/>
      <c r="N445" s="40"/>
      <c r="O445" s="40"/>
      <c r="P445" s="40"/>
      <c r="Q445" s="39"/>
    </row>
    <row r="446" spans="1:17" ht="15.75" customHeight="1" x14ac:dyDescent="0.2">
      <c r="A446" s="215"/>
      <c r="B446" s="40"/>
      <c r="C446" s="41"/>
      <c r="D446" s="40"/>
      <c r="E446" s="40"/>
      <c r="F446" s="40"/>
      <c r="G446" s="40"/>
      <c r="H446" s="40"/>
      <c r="I446" s="42"/>
      <c r="J446" s="43"/>
      <c r="K446" s="43"/>
      <c r="L446" s="44"/>
      <c r="M446" s="40"/>
      <c r="N446" s="40"/>
      <c r="O446" s="40"/>
      <c r="P446" s="40"/>
      <c r="Q446" s="39"/>
    </row>
    <row r="447" spans="1:17" ht="15.75" customHeight="1" x14ac:dyDescent="0.2">
      <c r="A447" s="215"/>
      <c r="B447" s="40"/>
      <c r="C447" s="41"/>
      <c r="D447" s="40"/>
      <c r="E447" s="40"/>
      <c r="F447" s="40"/>
      <c r="G447" s="40"/>
      <c r="H447" s="40"/>
      <c r="I447" s="42"/>
      <c r="J447" s="43"/>
      <c r="K447" s="43"/>
      <c r="L447" s="44"/>
      <c r="M447" s="40"/>
      <c r="N447" s="40"/>
      <c r="O447" s="40"/>
      <c r="P447" s="40"/>
      <c r="Q447" s="39"/>
    </row>
    <row r="448" spans="1:17" ht="15.75" customHeight="1" x14ac:dyDescent="0.2">
      <c r="A448" s="215"/>
      <c r="B448" s="40"/>
      <c r="C448" s="41"/>
      <c r="D448" s="40"/>
      <c r="E448" s="40"/>
      <c r="F448" s="40"/>
      <c r="G448" s="40"/>
      <c r="H448" s="40"/>
      <c r="I448" s="42"/>
      <c r="J448" s="43"/>
      <c r="K448" s="43"/>
      <c r="L448" s="44"/>
      <c r="M448" s="40"/>
      <c r="N448" s="40"/>
      <c r="O448" s="40"/>
      <c r="P448" s="40"/>
      <c r="Q448" s="39"/>
    </row>
    <row r="449" spans="1:17" ht="15.75" customHeight="1" x14ac:dyDescent="0.2">
      <c r="A449" s="215"/>
      <c r="B449" s="40"/>
      <c r="C449" s="41"/>
      <c r="D449" s="40"/>
      <c r="E449" s="40"/>
      <c r="F449" s="40"/>
      <c r="G449" s="40"/>
      <c r="H449" s="40"/>
      <c r="I449" s="42"/>
      <c r="J449" s="43"/>
      <c r="K449" s="43"/>
      <c r="L449" s="44"/>
      <c r="M449" s="40"/>
      <c r="N449" s="40"/>
      <c r="O449" s="40"/>
      <c r="P449" s="40"/>
      <c r="Q449" s="39"/>
    </row>
    <row r="450" spans="1:17" ht="15.75" customHeight="1" x14ac:dyDescent="0.2">
      <c r="A450" s="215"/>
      <c r="B450" s="40"/>
      <c r="C450" s="41"/>
      <c r="D450" s="40"/>
      <c r="E450" s="40"/>
      <c r="F450" s="40"/>
      <c r="G450" s="40"/>
      <c r="H450" s="40"/>
      <c r="I450" s="42"/>
      <c r="J450" s="43"/>
      <c r="K450" s="43"/>
      <c r="L450" s="44"/>
      <c r="M450" s="40"/>
      <c r="N450" s="40"/>
      <c r="O450" s="40"/>
      <c r="P450" s="40"/>
      <c r="Q450" s="39"/>
    </row>
    <row r="451" spans="1:17" ht="15.75" customHeight="1" x14ac:dyDescent="0.2">
      <c r="A451" s="215"/>
      <c r="B451" s="40"/>
      <c r="C451" s="41"/>
      <c r="D451" s="40"/>
      <c r="E451" s="40"/>
      <c r="F451" s="40"/>
      <c r="G451" s="40"/>
      <c r="H451" s="40"/>
      <c r="I451" s="42"/>
      <c r="J451" s="43"/>
      <c r="K451" s="43"/>
      <c r="L451" s="44"/>
      <c r="M451" s="40"/>
      <c r="N451" s="40"/>
      <c r="O451" s="40"/>
      <c r="P451" s="40"/>
      <c r="Q451" s="39"/>
    </row>
    <row r="452" spans="1:17" ht="15.75" customHeight="1" x14ac:dyDescent="0.2">
      <c r="A452" s="215"/>
      <c r="B452" s="40"/>
      <c r="C452" s="41"/>
      <c r="D452" s="40"/>
      <c r="E452" s="40"/>
      <c r="F452" s="40"/>
      <c r="G452" s="40"/>
      <c r="H452" s="40"/>
      <c r="I452" s="42"/>
      <c r="J452" s="43"/>
      <c r="K452" s="43"/>
      <c r="L452" s="44"/>
      <c r="M452" s="40"/>
      <c r="N452" s="40"/>
      <c r="O452" s="40"/>
      <c r="P452" s="40"/>
      <c r="Q452" s="39"/>
    </row>
    <row r="453" spans="1:17" ht="15.75" customHeight="1" x14ac:dyDescent="0.2">
      <c r="A453" s="215"/>
      <c r="B453" s="40"/>
      <c r="C453" s="41"/>
      <c r="D453" s="40"/>
      <c r="E453" s="40"/>
      <c r="F453" s="40"/>
      <c r="G453" s="40"/>
      <c r="H453" s="40"/>
      <c r="I453" s="42"/>
      <c r="J453" s="43"/>
      <c r="K453" s="43"/>
      <c r="L453" s="44"/>
      <c r="M453" s="40"/>
      <c r="N453" s="40"/>
      <c r="O453" s="40"/>
      <c r="P453" s="40"/>
      <c r="Q453" s="39"/>
    </row>
    <row r="454" spans="1:17" ht="15.75" customHeight="1" x14ac:dyDescent="0.2">
      <c r="A454" s="215"/>
      <c r="B454" s="40"/>
      <c r="C454" s="41"/>
      <c r="D454" s="40"/>
      <c r="E454" s="40"/>
      <c r="F454" s="40"/>
      <c r="G454" s="40"/>
      <c r="H454" s="40"/>
      <c r="I454" s="42"/>
      <c r="J454" s="43"/>
      <c r="K454" s="43"/>
      <c r="L454" s="44"/>
      <c r="M454" s="40"/>
      <c r="N454" s="40"/>
      <c r="O454" s="40"/>
      <c r="P454" s="40"/>
      <c r="Q454" s="39"/>
    </row>
    <row r="455" spans="1:17" ht="15.75" customHeight="1" x14ac:dyDescent="0.2">
      <c r="A455" s="215"/>
      <c r="B455" s="40"/>
      <c r="C455" s="41"/>
      <c r="D455" s="40"/>
      <c r="E455" s="40"/>
      <c r="F455" s="40"/>
      <c r="G455" s="40"/>
      <c r="H455" s="40"/>
      <c r="I455" s="42"/>
      <c r="J455" s="43"/>
      <c r="K455" s="43"/>
      <c r="L455" s="44"/>
      <c r="M455" s="40"/>
      <c r="N455" s="40"/>
      <c r="O455" s="40"/>
      <c r="P455" s="40"/>
      <c r="Q455" s="39"/>
    </row>
    <row r="456" spans="1:17" ht="15.75" customHeight="1" x14ac:dyDescent="0.2">
      <c r="A456" s="215"/>
      <c r="B456" s="40"/>
      <c r="C456" s="41"/>
      <c r="D456" s="40"/>
      <c r="E456" s="40"/>
      <c r="F456" s="40"/>
      <c r="G456" s="40"/>
      <c r="H456" s="40"/>
      <c r="I456" s="42"/>
      <c r="J456" s="43"/>
      <c r="K456" s="43"/>
      <c r="L456" s="44"/>
      <c r="M456" s="40"/>
      <c r="N456" s="40"/>
      <c r="O456" s="40"/>
      <c r="P456" s="40"/>
      <c r="Q456" s="39"/>
    </row>
    <row r="457" spans="1:17" ht="15.75" customHeight="1" x14ac:dyDescent="0.2">
      <c r="A457" s="215"/>
      <c r="B457" s="40"/>
      <c r="C457" s="41"/>
      <c r="D457" s="40"/>
      <c r="E457" s="40"/>
      <c r="F457" s="40"/>
      <c r="G457" s="40"/>
      <c r="H457" s="40"/>
      <c r="I457" s="42"/>
      <c r="J457" s="43"/>
      <c r="K457" s="43"/>
      <c r="L457" s="44"/>
      <c r="M457" s="40"/>
      <c r="N457" s="40"/>
      <c r="O457" s="40"/>
      <c r="P457" s="40"/>
      <c r="Q457" s="39"/>
    </row>
    <row r="458" spans="1:17" ht="15.75" customHeight="1" x14ac:dyDescent="0.2">
      <c r="J458" s="216"/>
      <c r="K458" s="216"/>
      <c r="Q458" s="217"/>
    </row>
    <row r="459" spans="1:17" ht="15.75" customHeight="1" x14ac:dyDescent="0.2">
      <c r="J459" s="216"/>
      <c r="K459" s="216"/>
      <c r="Q459" s="217"/>
    </row>
    <row r="460" spans="1:17" ht="15.75" customHeight="1" x14ac:dyDescent="0.2">
      <c r="J460" s="216"/>
      <c r="K460" s="216"/>
      <c r="Q460" s="217"/>
    </row>
    <row r="461" spans="1:17" ht="15.75" customHeight="1" x14ac:dyDescent="0.2">
      <c r="J461" s="216"/>
      <c r="K461" s="216"/>
      <c r="Q461" s="217"/>
    </row>
    <row r="462" spans="1:17" ht="15.75" customHeight="1" x14ac:dyDescent="0.2">
      <c r="J462" s="216"/>
      <c r="K462" s="216"/>
      <c r="Q462" s="217"/>
    </row>
    <row r="463" spans="1:17" ht="15.75" customHeight="1" x14ac:dyDescent="0.2">
      <c r="J463" s="216"/>
      <c r="K463" s="216"/>
      <c r="Q463" s="217"/>
    </row>
    <row r="464" spans="1:17" ht="15.75" customHeight="1" x14ac:dyDescent="0.2">
      <c r="J464" s="216"/>
      <c r="K464" s="216"/>
      <c r="Q464" s="217"/>
    </row>
    <row r="465" spans="10:17" ht="15.75" customHeight="1" x14ac:dyDescent="0.2">
      <c r="J465" s="216"/>
      <c r="K465" s="216"/>
      <c r="Q465" s="217"/>
    </row>
    <row r="466" spans="10:17" ht="15.75" customHeight="1" x14ac:dyDescent="0.2">
      <c r="J466" s="216"/>
      <c r="K466" s="216"/>
      <c r="Q466" s="217"/>
    </row>
    <row r="467" spans="10:17" ht="15.75" customHeight="1" x14ac:dyDescent="0.2">
      <c r="J467" s="216"/>
      <c r="K467" s="216"/>
      <c r="Q467" s="217"/>
    </row>
    <row r="468" spans="10:17" ht="15.75" customHeight="1" x14ac:dyDescent="0.2">
      <c r="J468" s="216"/>
      <c r="K468" s="216"/>
      <c r="Q468" s="217"/>
    </row>
    <row r="469" spans="10:17" ht="15.75" customHeight="1" x14ac:dyDescent="0.2">
      <c r="J469" s="216"/>
      <c r="K469" s="216"/>
      <c r="Q469" s="217"/>
    </row>
    <row r="470" spans="10:17" ht="15.75" customHeight="1" x14ac:dyDescent="0.2">
      <c r="J470" s="216"/>
      <c r="K470" s="216"/>
      <c r="Q470" s="217"/>
    </row>
    <row r="471" spans="10:17" ht="15.75" customHeight="1" x14ac:dyDescent="0.2">
      <c r="J471" s="216"/>
      <c r="K471" s="216"/>
      <c r="Q471" s="217"/>
    </row>
    <row r="472" spans="10:17" ht="15.75" customHeight="1" x14ac:dyDescent="0.2">
      <c r="J472" s="216"/>
      <c r="K472" s="216"/>
      <c r="Q472" s="217"/>
    </row>
    <row r="473" spans="10:17" ht="15.75" customHeight="1" x14ac:dyDescent="0.2">
      <c r="J473" s="216"/>
      <c r="K473" s="216"/>
      <c r="Q473" s="217"/>
    </row>
    <row r="474" spans="10:17" ht="15.75" customHeight="1" x14ac:dyDescent="0.2">
      <c r="J474" s="216"/>
      <c r="K474" s="216"/>
      <c r="Q474" s="217"/>
    </row>
    <row r="475" spans="10:17" ht="15.75" customHeight="1" x14ac:dyDescent="0.2">
      <c r="J475" s="216"/>
      <c r="K475" s="216"/>
      <c r="Q475" s="217"/>
    </row>
    <row r="476" spans="10:17" ht="15.75" customHeight="1" x14ac:dyDescent="0.2">
      <c r="J476" s="216"/>
      <c r="K476" s="216"/>
      <c r="Q476" s="217"/>
    </row>
    <row r="477" spans="10:17" ht="15.75" customHeight="1" x14ac:dyDescent="0.2">
      <c r="J477" s="216"/>
      <c r="K477" s="216"/>
      <c r="Q477" s="217"/>
    </row>
    <row r="478" spans="10:17" ht="15.75" customHeight="1" x14ac:dyDescent="0.2">
      <c r="J478" s="216"/>
      <c r="K478" s="216"/>
      <c r="Q478" s="217"/>
    </row>
    <row r="479" spans="10:17" ht="15.75" customHeight="1" x14ac:dyDescent="0.2">
      <c r="J479" s="216"/>
      <c r="K479" s="216"/>
      <c r="Q479" s="217"/>
    </row>
    <row r="480" spans="10:17" ht="15.75" customHeight="1" x14ac:dyDescent="0.2">
      <c r="J480" s="216"/>
      <c r="K480" s="216"/>
      <c r="Q480" s="217"/>
    </row>
    <row r="481" spans="10:17" ht="15.75" customHeight="1" x14ac:dyDescent="0.2">
      <c r="J481" s="216"/>
      <c r="K481" s="216"/>
      <c r="Q481" s="217"/>
    </row>
    <row r="482" spans="10:17" ht="15.75" customHeight="1" x14ac:dyDescent="0.2">
      <c r="J482" s="216"/>
      <c r="K482" s="216"/>
      <c r="Q482" s="217"/>
    </row>
    <row r="483" spans="10:17" ht="15.75" customHeight="1" x14ac:dyDescent="0.2">
      <c r="J483" s="216"/>
      <c r="K483" s="216"/>
      <c r="Q483" s="217"/>
    </row>
    <row r="484" spans="10:17" ht="15.75" customHeight="1" x14ac:dyDescent="0.2">
      <c r="J484" s="216"/>
      <c r="K484" s="216"/>
      <c r="Q484" s="217"/>
    </row>
    <row r="485" spans="10:17" ht="15.75" customHeight="1" x14ac:dyDescent="0.2">
      <c r="J485" s="216"/>
      <c r="K485" s="216"/>
      <c r="Q485" s="217"/>
    </row>
    <row r="486" spans="10:17" ht="15.75" customHeight="1" x14ac:dyDescent="0.2">
      <c r="J486" s="216"/>
      <c r="K486" s="216"/>
      <c r="Q486" s="217"/>
    </row>
    <row r="487" spans="10:17" ht="15.75" customHeight="1" x14ac:dyDescent="0.2">
      <c r="J487" s="216"/>
      <c r="K487" s="216"/>
      <c r="Q487" s="217"/>
    </row>
    <row r="488" spans="10:17" ht="15.75" customHeight="1" x14ac:dyDescent="0.2">
      <c r="J488" s="216"/>
      <c r="K488" s="216"/>
      <c r="Q488" s="217"/>
    </row>
    <row r="489" spans="10:17" ht="15.75" customHeight="1" x14ac:dyDescent="0.2">
      <c r="J489" s="216"/>
      <c r="K489" s="216"/>
      <c r="Q489" s="217"/>
    </row>
    <row r="490" spans="10:17" ht="15.75" customHeight="1" x14ac:dyDescent="0.2">
      <c r="J490" s="216"/>
      <c r="K490" s="216"/>
      <c r="Q490" s="217"/>
    </row>
    <row r="491" spans="10:17" ht="15.75" customHeight="1" x14ac:dyDescent="0.2">
      <c r="J491" s="216"/>
      <c r="K491" s="216"/>
      <c r="Q491" s="217"/>
    </row>
    <row r="492" spans="10:17" ht="15.75" customHeight="1" x14ac:dyDescent="0.2">
      <c r="J492" s="216"/>
      <c r="K492" s="216"/>
      <c r="Q492" s="217"/>
    </row>
    <row r="493" spans="10:17" ht="15.75" customHeight="1" x14ac:dyDescent="0.2">
      <c r="J493" s="216"/>
      <c r="K493" s="216"/>
      <c r="Q493" s="217"/>
    </row>
    <row r="494" spans="10:17" ht="15.75" customHeight="1" x14ac:dyDescent="0.2">
      <c r="J494" s="216"/>
      <c r="K494" s="216"/>
      <c r="Q494" s="217"/>
    </row>
    <row r="495" spans="10:17" ht="15.75" customHeight="1" x14ac:dyDescent="0.2">
      <c r="J495" s="216"/>
      <c r="K495" s="216"/>
      <c r="Q495" s="217"/>
    </row>
    <row r="496" spans="10:17" ht="15.75" customHeight="1" x14ac:dyDescent="0.2">
      <c r="J496" s="216"/>
      <c r="K496" s="216"/>
      <c r="Q496" s="217"/>
    </row>
    <row r="497" spans="10:17" ht="15.75" customHeight="1" x14ac:dyDescent="0.2">
      <c r="J497" s="216"/>
      <c r="K497" s="216"/>
      <c r="Q497" s="217"/>
    </row>
    <row r="498" spans="10:17" ht="15.75" customHeight="1" x14ac:dyDescent="0.2">
      <c r="J498" s="216"/>
      <c r="K498" s="216"/>
      <c r="Q498" s="217"/>
    </row>
    <row r="499" spans="10:17" ht="15.75" customHeight="1" x14ac:dyDescent="0.2">
      <c r="J499" s="216"/>
      <c r="K499" s="216"/>
      <c r="Q499" s="217"/>
    </row>
    <row r="500" spans="10:17" ht="15.75" customHeight="1" x14ac:dyDescent="0.2">
      <c r="J500" s="216"/>
      <c r="K500" s="216"/>
      <c r="Q500" s="217"/>
    </row>
    <row r="501" spans="10:17" ht="15.75" customHeight="1" x14ac:dyDescent="0.2">
      <c r="J501" s="216"/>
      <c r="K501" s="216"/>
      <c r="Q501" s="217"/>
    </row>
    <row r="502" spans="10:17" ht="15.75" customHeight="1" x14ac:dyDescent="0.2">
      <c r="J502" s="216"/>
      <c r="K502" s="216"/>
      <c r="Q502" s="217"/>
    </row>
    <row r="503" spans="10:17" ht="15.75" customHeight="1" x14ac:dyDescent="0.2">
      <c r="J503" s="216"/>
      <c r="K503" s="216"/>
      <c r="Q503" s="217"/>
    </row>
    <row r="504" spans="10:17" ht="15.75" customHeight="1" x14ac:dyDescent="0.2">
      <c r="J504" s="216"/>
      <c r="K504" s="216"/>
      <c r="Q504" s="217"/>
    </row>
    <row r="505" spans="10:17" ht="15.75" customHeight="1" x14ac:dyDescent="0.2">
      <c r="J505" s="216"/>
      <c r="K505" s="216"/>
      <c r="Q505" s="217"/>
    </row>
    <row r="506" spans="10:17" ht="15.75" customHeight="1" x14ac:dyDescent="0.2">
      <c r="J506" s="216"/>
      <c r="K506" s="216"/>
      <c r="Q506" s="217"/>
    </row>
    <row r="507" spans="10:17" ht="15.75" customHeight="1" x14ac:dyDescent="0.2">
      <c r="J507" s="216"/>
      <c r="K507" s="216"/>
      <c r="Q507" s="217"/>
    </row>
    <row r="508" spans="10:17" ht="15.75" customHeight="1" x14ac:dyDescent="0.2">
      <c r="J508" s="216"/>
      <c r="K508" s="216"/>
      <c r="Q508" s="217"/>
    </row>
    <row r="509" spans="10:17" ht="15.75" customHeight="1" x14ac:dyDescent="0.2">
      <c r="J509" s="216"/>
      <c r="K509" s="216"/>
      <c r="Q509" s="217"/>
    </row>
    <row r="510" spans="10:17" ht="15.75" customHeight="1" x14ac:dyDescent="0.2">
      <c r="J510" s="216"/>
      <c r="K510" s="216"/>
      <c r="Q510" s="217"/>
    </row>
    <row r="511" spans="10:17" ht="15.75" customHeight="1" x14ac:dyDescent="0.2">
      <c r="J511" s="216"/>
      <c r="K511" s="216"/>
      <c r="Q511" s="217"/>
    </row>
    <row r="512" spans="10:17" ht="15.75" customHeight="1" x14ac:dyDescent="0.2">
      <c r="J512" s="216"/>
      <c r="K512" s="216"/>
      <c r="Q512" s="217"/>
    </row>
    <row r="513" spans="10:17" ht="15.75" customHeight="1" x14ac:dyDescent="0.2">
      <c r="J513" s="216"/>
      <c r="K513" s="216"/>
      <c r="Q513" s="217"/>
    </row>
    <row r="514" spans="10:17" ht="15.75" customHeight="1" x14ac:dyDescent="0.2">
      <c r="J514" s="216"/>
      <c r="K514" s="216"/>
      <c r="Q514" s="217"/>
    </row>
    <row r="515" spans="10:17" ht="15.75" customHeight="1" x14ac:dyDescent="0.2">
      <c r="J515" s="216"/>
      <c r="K515" s="216"/>
      <c r="Q515" s="217"/>
    </row>
    <row r="516" spans="10:17" ht="15.75" customHeight="1" x14ac:dyDescent="0.2">
      <c r="J516" s="216"/>
      <c r="K516" s="216"/>
      <c r="Q516" s="217"/>
    </row>
    <row r="517" spans="10:17" ht="15.75" customHeight="1" x14ac:dyDescent="0.2">
      <c r="J517" s="216"/>
      <c r="K517" s="216"/>
      <c r="Q517" s="217"/>
    </row>
    <row r="518" spans="10:17" ht="15.75" customHeight="1" x14ac:dyDescent="0.2">
      <c r="J518" s="216"/>
      <c r="K518" s="216"/>
      <c r="Q518" s="217"/>
    </row>
    <row r="519" spans="10:17" ht="15.75" customHeight="1" x14ac:dyDescent="0.2">
      <c r="J519" s="216"/>
      <c r="K519" s="216"/>
      <c r="Q519" s="217"/>
    </row>
    <row r="520" spans="10:17" ht="15.75" customHeight="1" x14ac:dyDescent="0.2">
      <c r="J520" s="216"/>
      <c r="K520" s="216"/>
      <c r="Q520" s="217"/>
    </row>
    <row r="521" spans="10:17" ht="15.75" customHeight="1" x14ac:dyDescent="0.2">
      <c r="J521" s="216"/>
      <c r="K521" s="216"/>
      <c r="Q521" s="217"/>
    </row>
    <row r="522" spans="10:17" ht="15.75" customHeight="1" x14ac:dyDescent="0.2">
      <c r="J522" s="216"/>
      <c r="K522" s="216"/>
      <c r="Q522" s="217"/>
    </row>
    <row r="523" spans="10:17" ht="15.75" customHeight="1" x14ac:dyDescent="0.2">
      <c r="J523" s="216"/>
      <c r="K523" s="216"/>
      <c r="Q523" s="217"/>
    </row>
    <row r="524" spans="10:17" ht="15.75" customHeight="1" x14ac:dyDescent="0.2">
      <c r="J524" s="216"/>
      <c r="K524" s="216"/>
      <c r="Q524" s="217"/>
    </row>
    <row r="525" spans="10:17" ht="15.75" customHeight="1" x14ac:dyDescent="0.2">
      <c r="J525" s="216"/>
      <c r="K525" s="216"/>
      <c r="Q525" s="217"/>
    </row>
    <row r="526" spans="10:17" ht="15.75" customHeight="1" x14ac:dyDescent="0.2">
      <c r="J526" s="216"/>
      <c r="K526" s="216"/>
      <c r="Q526" s="217"/>
    </row>
    <row r="527" spans="10:17" ht="15.75" customHeight="1" x14ac:dyDescent="0.2">
      <c r="J527" s="216"/>
      <c r="K527" s="216"/>
      <c r="Q527" s="217"/>
    </row>
    <row r="528" spans="10:17" ht="15.75" customHeight="1" x14ac:dyDescent="0.2">
      <c r="J528" s="216"/>
      <c r="K528" s="216"/>
      <c r="Q528" s="217"/>
    </row>
    <row r="529" spans="10:17" ht="15.75" customHeight="1" x14ac:dyDescent="0.2">
      <c r="J529" s="216"/>
      <c r="K529" s="216"/>
      <c r="Q529" s="217"/>
    </row>
    <row r="530" spans="10:17" ht="15.75" customHeight="1" x14ac:dyDescent="0.2">
      <c r="J530" s="216"/>
      <c r="K530" s="216"/>
      <c r="Q530" s="217"/>
    </row>
    <row r="531" spans="10:17" ht="15.75" customHeight="1" x14ac:dyDescent="0.2">
      <c r="J531" s="216"/>
      <c r="K531" s="216"/>
      <c r="Q531" s="217"/>
    </row>
    <row r="532" spans="10:17" ht="15.75" customHeight="1" x14ac:dyDescent="0.2">
      <c r="J532" s="216"/>
      <c r="K532" s="216"/>
      <c r="Q532" s="217"/>
    </row>
    <row r="533" spans="10:17" ht="15.75" customHeight="1" x14ac:dyDescent="0.2">
      <c r="J533" s="216"/>
      <c r="K533" s="216"/>
      <c r="Q533" s="217"/>
    </row>
    <row r="534" spans="10:17" ht="15.75" customHeight="1" x14ac:dyDescent="0.2">
      <c r="J534" s="216"/>
      <c r="K534" s="216"/>
      <c r="Q534" s="217"/>
    </row>
    <row r="535" spans="10:17" ht="15.75" customHeight="1" x14ac:dyDescent="0.2">
      <c r="J535" s="216"/>
      <c r="K535" s="216"/>
      <c r="Q535" s="217"/>
    </row>
    <row r="536" spans="10:17" ht="15.75" customHeight="1" x14ac:dyDescent="0.2">
      <c r="J536" s="216"/>
      <c r="K536" s="216"/>
      <c r="Q536" s="217"/>
    </row>
    <row r="537" spans="10:17" ht="15.75" customHeight="1" x14ac:dyDescent="0.2">
      <c r="J537" s="216"/>
      <c r="K537" s="216"/>
      <c r="Q537" s="217"/>
    </row>
    <row r="538" spans="10:17" ht="15.75" customHeight="1" x14ac:dyDescent="0.2">
      <c r="J538" s="216"/>
      <c r="K538" s="216"/>
      <c r="Q538" s="217"/>
    </row>
    <row r="539" spans="10:17" ht="15.75" customHeight="1" x14ac:dyDescent="0.2">
      <c r="J539" s="216"/>
      <c r="K539" s="216"/>
      <c r="Q539" s="217"/>
    </row>
    <row r="540" spans="10:17" ht="15.75" customHeight="1" x14ac:dyDescent="0.2">
      <c r="J540" s="216"/>
      <c r="K540" s="216"/>
      <c r="Q540" s="217"/>
    </row>
    <row r="541" spans="10:17" ht="15.75" customHeight="1" x14ac:dyDescent="0.2">
      <c r="J541" s="216"/>
      <c r="K541" s="216"/>
      <c r="Q541" s="217"/>
    </row>
    <row r="542" spans="10:17" ht="15.75" customHeight="1" x14ac:dyDescent="0.2">
      <c r="J542" s="216"/>
      <c r="K542" s="216"/>
      <c r="Q542" s="217"/>
    </row>
    <row r="543" spans="10:17" ht="15.75" customHeight="1" x14ac:dyDescent="0.2">
      <c r="J543" s="216"/>
      <c r="K543" s="216"/>
      <c r="Q543" s="217"/>
    </row>
    <row r="544" spans="10:17" ht="15.75" customHeight="1" x14ac:dyDescent="0.2">
      <c r="J544" s="216"/>
      <c r="K544" s="216"/>
      <c r="Q544" s="217"/>
    </row>
    <row r="545" spans="10:17" ht="15.75" customHeight="1" x14ac:dyDescent="0.2">
      <c r="J545" s="216"/>
      <c r="K545" s="216"/>
      <c r="Q545" s="217"/>
    </row>
    <row r="546" spans="10:17" ht="15.75" customHeight="1" x14ac:dyDescent="0.2">
      <c r="J546" s="216"/>
      <c r="K546" s="216"/>
      <c r="Q546" s="217"/>
    </row>
    <row r="547" spans="10:17" ht="15.75" customHeight="1" x14ac:dyDescent="0.2">
      <c r="J547" s="216"/>
      <c r="K547" s="216"/>
      <c r="Q547" s="217"/>
    </row>
    <row r="548" spans="10:17" ht="15.75" customHeight="1" x14ac:dyDescent="0.2">
      <c r="J548" s="216"/>
      <c r="K548" s="216"/>
      <c r="Q548" s="217"/>
    </row>
    <row r="549" spans="10:17" ht="15.75" customHeight="1" x14ac:dyDescent="0.2">
      <c r="J549" s="216"/>
      <c r="K549" s="216"/>
      <c r="Q549" s="217"/>
    </row>
    <row r="550" spans="10:17" ht="15.75" customHeight="1" x14ac:dyDescent="0.2">
      <c r="J550" s="216"/>
      <c r="K550" s="216"/>
      <c r="Q550" s="217"/>
    </row>
    <row r="551" spans="10:17" ht="15.75" customHeight="1" x14ac:dyDescent="0.2">
      <c r="J551" s="216"/>
      <c r="K551" s="216"/>
      <c r="Q551" s="217"/>
    </row>
    <row r="552" spans="10:17" ht="15.75" customHeight="1" x14ac:dyDescent="0.2">
      <c r="J552" s="216"/>
      <c r="K552" s="216"/>
      <c r="Q552" s="217"/>
    </row>
    <row r="553" spans="10:17" ht="15.75" customHeight="1" x14ac:dyDescent="0.2">
      <c r="J553" s="216"/>
      <c r="K553" s="216"/>
      <c r="Q553" s="217"/>
    </row>
    <row r="554" spans="10:17" ht="15.75" customHeight="1" x14ac:dyDescent="0.2">
      <c r="J554" s="216"/>
      <c r="K554" s="216"/>
      <c r="Q554" s="217"/>
    </row>
    <row r="555" spans="10:17" ht="15.75" customHeight="1" x14ac:dyDescent="0.2">
      <c r="J555" s="216"/>
      <c r="K555" s="216"/>
      <c r="Q555" s="217"/>
    </row>
    <row r="556" spans="10:17" ht="15.75" customHeight="1" x14ac:dyDescent="0.2">
      <c r="J556" s="216"/>
      <c r="K556" s="216"/>
      <c r="Q556" s="217"/>
    </row>
    <row r="557" spans="10:17" ht="15.75" customHeight="1" x14ac:dyDescent="0.2">
      <c r="J557" s="216"/>
      <c r="K557" s="216"/>
      <c r="Q557" s="217"/>
    </row>
    <row r="558" spans="10:17" ht="15.75" customHeight="1" x14ac:dyDescent="0.2">
      <c r="J558" s="216"/>
      <c r="K558" s="216"/>
      <c r="Q558" s="217"/>
    </row>
    <row r="559" spans="10:17" ht="15.75" customHeight="1" x14ac:dyDescent="0.2">
      <c r="J559" s="216"/>
      <c r="K559" s="216"/>
      <c r="Q559" s="217"/>
    </row>
    <row r="560" spans="10:17" ht="15.75" customHeight="1" x14ac:dyDescent="0.2">
      <c r="J560" s="216"/>
      <c r="K560" s="216"/>
      <c r="Q560" s="217"/>
    </row>
    <row r="561" spans="10:17" ht="15.75" customHeight="1" x14ac:dyDescent="0.2">
      <c r="J561" s="216"/>
      <c r="K561" s="216"/>
      <c r="Q561" s="217"/>
    </row>
    <row r="562" spans="10:17" ht="15.75" customHeight="1" x14ac:dyDescent="0.2">
      <c r="J562" s="216"/>
      <c r="K562" s="216"/>
      <c r="Q562" s="217"/>
    </row>
    <row r="563" spans="10:17" ht="15.75" customHeight="1" x14ac:dyDescent="0.2">
      <c r="J563" s="216"/>
      <c r="K563" s="216"/>
      <c r="Q563" s="217"/>
    </row>
    <row r="564" spans="10:17" ht="15.75" customHeight="1" x14ac:dyDescent="0.2">
      <c r="J564" s="216"/>
      <c r="K564" s="216"/>
      <c r="Q564" s="217"/>
    </row>
    <row r="565" spans="10:17" ht="15.75" customHeight="1" x14ac:dyDescent="0.2">
      <c r="J565" s="216"/>
      <c r="K565" s="216"/>
      <c r="Q565" s="217"/>
    </row>
    <row r="566" spans="10:17" ht="15.75" customHeight="1" x14ac:dyDescent="0.2">
      <c r="J566" s="216"/>
      <c r="K566" s="216"/>
      <c r="Q566" s="217"/>
    </row>
    <row r="567" spans="10:17" ht="15.75" customHeight="1" x14ac:dyDescent="0.2">
      <c r="J567" s="216"/>
      <c r="K567" s="216"/>
      <c r="Q567" s="217"/>
    </row>
    <row r="568" spans="10:17" ht="15.75" customHeight="1" x14ac:dyDescent="0.2">
      <c r="J568" s="216"/>
      <c r="K568" s="216"/>
      <c r="Q568" s="217"/>
    </row>
    <row r="569" spans="10:17" ht="15.75" customHeight="1" x14ac:dyDescent="0.2">
      <c r="J569" s="216"/>
      <c r="K569" s="216"/>
      <c r="Q569" s="217"/>
    </row>
    <row r="570" spans="10:17" ht="15.75" customHeight="1" x14ac:dyDescent="0.2">
      <c r="J570" s="216"/>
      <c r="K570" s="216"/>
      <c r="Q570" s="217"/>
    </row>
    <row r="571" spans="10:17" ht="15.75" customHeight="1" x14ac:dyDescent="0.2">
      <c r="J571" s="216"/>
      <c r="K571" s="216"/>
      <c r="Q571" s="217"/>
    </row>
    <row r="572" spans="10:17" ht="15.75" customHeight="1" x14ac:dyDescent="0.2">
      <c r="J572" s="216"/>
      <c r="K572" s="216"/>
      <c r="Q572" s="217"/>
    </row>
    <row r="573" spans="10:17" ht="15.75" customHeight="1" x14ac:dyDescent="0.2">
      <c r="J573" s="216"/>
      <c r="K573" s="216"/>
      <c r="Q573" s="217"/>
    </row>
    <row r="574" spans="10:17" ht="15.75" customHeight="1" x14ac:dyDescent="0.2">
      <c r="J574" s="216"/>
      <c r="K574" s="216"/>
      <c r="Q574" s="217"/>
    </row>
    <row r="575" spans="10:17" ht="15.75" customHeight="1" x14ac:dyDescent="0.2">
      <c r="J575" s="216"/>
      <c r="K575" s="216"/>
      <c r="Q575" s="217"/>
    </row>
    <row r="576" spans="10:17" ht="15.75" customHeight="1" x14ac:dyDescent="0.2">
      <c r="J576" s="216"/>
      <c r="K576" s="216"/>
      <c r="Q576" s="217"/>
    </row>
    <row r="577" spans="10:17" ht="15.75" customHeight="1" x14ac:dyDescent="0.2">
      <c r="J577" s="216"/>
      <c r="K577" s="216"/>
      <c r="Q577" s="217"/>
    </row>
    <row r="578" spans="10:17" ht="15.75" customHeight="1" x14ac:dyDescent="0.2">
      <c r="J578" s="216"/>
      <c r="K578" s="216"/>
      <c r="Q578" s="217"/>
    </row>
    <row r="579" spans="10:17" ht="15.75" customHeight="1" x14ac:dyDescent="0.2">
      <c r="J579" s="216"/>
      <c r="K579" s="216"/>
      <c r="Q579" s="217"/>
    </row>
    <row r="580" spans="10:17" ht="15.75" customHeight="1" x14ac:dyDescent="0.2">
      <c r="J580" s="216"/>
      <c r="K580" s="216"/>
      <c r="Q580" s="217"/>
    </row>
    <row r="581" spans="10:17" ht="15.75" customHeight="1" x14ac:dyDescent="0.2">
      <c r="J581" s="216"/>
      <c r="K581" s="216"/>
      <c r="Q581" s="217"/>
    </row>
    <row r="582" spans="10:17" ht="15.75" customHeight="1" x14ac:dyDescent="0.2">
      <c r="J582" s="216"/>
      <c r="K582" s="216"/>
      <c r="Q582" s="217"/>
    </row>
    <row r="583" spans="10:17" ht="15.75" customHeight="1" x14ac:dyDescent="0.2">
      <c r="J583" s="216"/>
      <c r="K583" s="216"/>
      <c r="Q583" s="217"/>
    </row>
    <row r="584" spans="10:17" ht="15.75" customHeight="1" x14ac:dyDescent="0.2">
      <c r="J584" s="216"/>
      <c r="K584" s="216"/>
      <c r="Q584" s="217"/>
    </row>
    <row r="585" spans="10:17" ht="15.75" customHeight="1" x14ac:dyDescent="0.2">
      <c r="J585" s="216"/>
      <c r="K585" s="216"/>
      <c r="Q585" s="217"/>
    </row>
    <row r="586" spans="10:17" ht="15.75" customHeight="1" x14ac:dyDescent="0.2">
      <c r="J586" s="216"/>
      <c r="K586" s="216"/>
      <c r="Q586" s="217"/>
    </row>
    <row r="587" spans="10:17" ht="15.75" customHeight="1" x14ac:dyDescent="0.2">
      <c r="J587" s="216"/>
      <c r="K587" s="216"/>
      <c r="Q587" s="217"/>
    </row>
    <row r="588" spans="10:17" ht="15.75" customHeight="1" x14ac:dyDescent="0.2">
      <c r="J588" s="216"/>
      <c r="K588" s="216"/>
      <c r="Q588" s="217"/>
    </row>
    <row r="589" spans="10:17" ht="15.75" customHeight="1" x14ac:dyDescent="0.2">
      <c r="J589" s="216"/>
      <c r="K589" s="216"/>
      <c r="Q589" s="217"/>
    </row>
    <row r="590" spans="10:17" ht="15.75" customHeight="1" x14ac:dyDescent="0.2">
      <c r="J590" s="216"/>
      <c r="K590" s="216"/>
      <c r="Q590" s="217"/>
    </row>
    <row r="591" spans="10:17" ht="15.75" customHeight="1" x14ac:dyDescent="0.2">
      <c r="J591" s="216"/>
      <c r="K591" s="216"/>
      <c r="Q591" s="217"/>
    </row>
    <row r="592" spans="10:17" ht="15.75" customHeight="1" x14ac:dyDescent="0.2">
      <c r="J592" s="216"/>
      <c r="K592" s="216"/>
      <c r="Q592" s="217"/>
    </row>
    <row r="593" spans="10:17" ht="15.75" customHeight="1" x14ac:dyDescent="0.2">
      <c r="J593" s="216"/>
      <c r="K593" s="216"/>
      <c r="Q593" s="217"/>
    </row>
    <row r="594" spans="10:17" ht="15.75" customHeight="1" x14ac:dyDescent="0.2">
      <c r="J594" s="216"/>
      <c r="K594" s="216"/>
      <c r="Q594" s="217"/>
    </row>
    <row r="595" spans="10:17" ht="15.75" customHeight="1" x14ac:dyDescent="0.2">
      <c r="J595" s="216"/>
      <c r="K595" s="216"/>
      <c r="Q595" s="217"/>
    </row>
    <row r="596" spans="10:17" ht="15.75" customHeight="1" x14ac:dyDescent="0.2">
      <c r="J596" s="216"/>
      <c r="K596" s="216"/>
      <c r="Q596" s="217"/>
    </row>
    <row r="597" spans="10:17" ht="15.75" customHeight="1" x14ac:dyDescent="0.2">
      <c r="J597" s="216"/>
      <c r="K597" s="216"/>
      <c r="Q597" s="217"/>
    </row>
    <row r="598" spans="10:17" ht="15.75" customHeight="1" x14ac:dyDescent="0.2">
      <c r="J598" s="216"/>
      <c r="K598" s="216"/>
      <c r="Q598" s="217"/>
    </row>
    <row r="599" spans="10:17" ht="15.75" customHeight="1" x14ac:dyDescent="0.2">
      <c r="J599" s="216"/>
      <c r="K599" s="216"/>
      <c r="Q599" s="217"/>
    </row>
    <row r="600" spans="10:17" ht="15.75" customHeight="1" x14ac:dyDescent="0.2">
      <c r="J600" s="216"/>
      <c r="K600" s="216"/>
      <c r="Q600" s="217"/>
    </row>
    <row r="601" spans="10:17" ht="15.75" customHeight="1" x14ac:dyDescent="0.2">
      <c r="J601" s="216"/>
      <c r="K601" s="216"/>
      <c r="Q601" s="217"/>
    </row>
    <row r="602" spans="10:17" ht="15.75" customHeight="1" x14ac:dyDescent="0.2">
      <c r="J602" s="216"/>
      <c r="K602" s="216"/>
      <c r="Q602" s="217"/>
    </row>
    <row r="603" spans="10:17" ht="15.75" customHeight="1" x14ac:dyDescent="0.2">
      <c r="J603" s="216"/>
      <c r="K603" s="216"/>
      <c r="Q603" s="217"/>
    </row>
    <row r="604" spans="10:17" ht="15.75" customHeight="1" x14ac:dyDescent="0.2">
      <c r="J604" s="216"/>
      <c r="K604" s="216"/>
      <c r="Q604" s="217"/>
    </row>
    <row r="605" spans="10:17" ht="15.75" customHeight="1" x14ac:dyDescent="0.2">
      <c r="J605" s="216"/>
      <c r="K605" s="216"/>
      <c r="Q605" s="217"/>
    </row>
    <row r="606" spans="10:17" ht="15.75" customHeight="1" x14ac:dyDescent="0.2">
      <c r="J606" s="216"/>
      <c r="K606" s="216"/>
      <c r="Q606" s="217"/>
    </row>
    <row r="607" spans="10:17" ht="15.75" customHeight="1" x14ac:dyDescent="0.2">
      <c r="J607" s="216"/>
      <c r="K607" s="216"/>
      <c r="Q607" s="217"/>
    </row>
    <row r="608" spans="10:17" ht="15.75" customHeight="1" x14ac:dyDescent="0.2">
      <c r="J608" s="216"/>
      <c r="K608" s="216"/>
      <c r="Q608" s="217"/>
    </row>
    <row r="609" spans="10:17" ht="15.75" customHeight="1" x14ac:dyDescent="0.2">
      <c r="J609" s="216"/>
      <c r="K609" s="216"/>
      <c r="Q609" s="217"/>
    </row>
    <row r="610" spans="10:17" ht="15.75" customHeight="1" x14ac:dyDescent="0.2">
      <c r="J610" s="216"/>
      <c r="K610" s="216"/>
      <c r="Q610" s="217"/>
    </row>
    <row r="611" spans="10:17" ht="15.75" customHeight="1" x14ac:dyDescent="0.2">
      <c r="J611" s="216"/>
      <c r="K611" s="216"/>
      <c r="Q611" s="217"/>
    </row>
    <row r="612" spans="10:17" ht="15.75" customHeight="1" x14ac:dyDescent="0.2">
      <c r="J612" s="216"/>
      <c r="K612" s="216"/>
      <c r="Q612" s="217"/>
    </row>
    <row r="613" spans="10:17" ht="15.75" customHeight="1" x14ac:dyDescent="0.2">
      <c r="J613" s="216"/>
      <c r="K613" s="216"/>
      <c r="Q613" s="217"/>
    </row>
    <row r="614" spans="10:17" ht="15.75" customHeight="1" x14ac:dyDescent="0.2">
      <c r="J614" s="216"/>
      <c r="K614" s="216"/>
      <c r="Q614" s="217"/>
    </row>
    <row r="615" spans="10:17" ht="15.75" customHeight="1" x14ac:dyDescent="0.2">
      <c r="J615" s="216"/>
      <c r="K615" s="216"/>
      <c r="Q615" s="217"/>
    </row>
    <row r="616" spans="10:17" ht="15.75" customHeight="1" x14ac:dyDescent="0.2">
      <c r="J616" s="216"/>
      <c r="K616" s="216"/>
      <c r="Q616" s="217"/>
    </row>
    <row r="617" spans="10:17" ht="15.75" customHeight="1" x14ac:dyDescent="0.2">
      <c r="J617" s="216"/>
      <c r="K617" s="216"/>
      <c r="Q617" s="217"/>
    </row>
    <row r="618" spans="10:17" ht="15.75" customHeight="1" x14ac:dyDescent="0.2">
      <c r="J618" s="216"/>
      <c r="K618" s="216"/>
      <c r="Q618" s="217"/>
    </row>
    <row r="619" spans="10:17" ht="15.75" customHeight="1" x14ac:dyDescent="0.2">
      <c r="J619" s="216"/>
      <c r="K619" s="216"/>
      <c r="Q619" s="217"/>
    </row>
    <row r="620" spans="10:17" ht="15.75" customHeight="1" x14ac:dyDescent="0.2">
      <c r="J620" s="216"/>
      <c r="K620" s="216"/>
      <c r="Q620" s="217"/>
    </row>
    <row r="621" spans="10:17" ht="15.75" customHeight="1" x14ac:dyDescent="0.2">
      <c r="J621" s="216"/>
      <c r="K621" s="216"/>
      <c r="Q621" s="217"/>
    </row>
    <row r="622" spans="10:17" ht="15.75" customHeight="1" x14ac:dyDescent="0.2">
      <c r="J622" s="216"/>
      <c r="K622" s="216"/>
      <c r="Q622" s="217"/>
    </row>
    <row r="623" spans="10:17" ht="15.75" customHeight="1" x14ac:dyDescent="0.2">
      <c r="J623" s="216"/>
      <c r="K623" s="216"/>
      <c r="Q623" s="217"/>
    </row>
    <row r="624" spans="10:17" ht="15.75" customHeight="1" x14ac:dyDescent="0.2">
      <c r="J624" s="216"/>
      <c r="K624" s="216"/>
      <c r="Q624" s="217"/>
    </row>
    <row r="625" spans="10:17" ht="15.75" customHeight="1" x14ac:dyDescent="0.2">
      <c r="J625" s="216"/>
      <c r="K625" s="216"/>
      <c r="Q625" s="217"/>
    </row>
    <row r="626" spans="10:17" ht="15.75" customHeight="1" x14ac:dyDescent="0.2">
      <c r="J626" s="216"/>
      <c r="K626" s="216"/>
      <c r="Q626" s="217"/>
    </row>
    <row r="627" spans="10:17" ht="15.75" customHeight="1" x14ac:dyDescent="0.2">
      <c r="J627" s="216"/>
      <c r="K627" s="216"/>
      <c r="Q627" s="217"/>
    </row>
    <row r="628" spans="10:17" ht="15.75" customHeight="1" x14ac:dyDescent="0.2">
      <c r="J628" s="216"/>
      <c r="K628" s="216"/>
      <c r="Q628" s="217"/>
    </row>
    <row r="629" spans="10:17" ht="15.75" customHeight="1" x14ac:dyDescent="0.2">
      <c r="J629" s="216"/>
      <c r="K629" s="216"/>
      <c r="Q629" s="217"/>
    </row>
    <row r="630" spans="10:17" ht="15.75" customHeight="1" x14ac:dyDescent="0.2">
      <c r="J630" s="216"/>
      <c r="K630" s="216"/>
      <c r="Q630" s="217"/>
    </row>
    <row r="631" spans="10:17" ht="15.75" customHeight="1" x14ac:dyDescent="0.2">
      <c r="J631" s="216"/>
      <c r="K631" s="216"/>
      <c r="Q631" s="217"/>
    </row>
    <row r="632" spans="10:17" ht="15.75" customHeight="1" x14ac:dyDescent="0.2">
      <c r="J632" s="216"/>
      <c r="K632" s="216"/>
      <c r="Q632" s="217"/>
    </row>
    <row r="633" spans="10:17" ht="15.75" customHeight="1" x14ac:dyDescent="0.2">
      <c r="J633" s="216"/>
      <c r="K633" s="216"/>
      <c r="Q633" s="217"/>
    </row>
    <row r="634" spans="10:17" ht="15.75" customHeight="1" x14ac:dyDescent="0.2">
      <c r="J634" s="216"/>
      <c r="K634" s="216"/>
      <c r="Q634" s="217"/>
    </row>
    <row r="635" spans="10:17" ht="15.75" customHeight="1" x14ac:dyDescent="0.2">
      <c r="J635" s="216"/>
      <c r="K635" s="216"/>
      <c r="Q635" s="217"/>
    </row>
    <row r="636" spans="10:17" ht="15.75" customHeight="1" x14ac:dyDescent="0.2">
      <c r="J636" s="216"/>
      <c r="K636" s="216"/>
      <c r="Q636" s="217"/>
    </row>
    <row r="637" spans="10:17" ht="15.75" customHeight="1" x14ac:dyDescent="0.2">
      <c r="J637" s="216"/>
      <c r="K637" s="216"/>
      <c r="Q637" s="217"/>
    </row>
    <row r="638" spans="10:17" ht="15.75" customHeight="1" x14ac:dyDescent="0.2">
      <c r="J638" s="216"/>
      <c r="K638" s="216"/>
      <c r="Q638" s="217"/>
    </row>
    <row r="639" spans="10:17" ht="15.75" customHeight="1" x14ac:dyDescent="0.2">
      <c r="J639" s="216"/>
      <c r="K639" s="216"/>
      <c r="Q639" s="217"/>
    </row>
    <row r="640" spans="10:17" ht="15.75" customHeight="1" x14ac:dyDescent="0.2">
      <c r="J640" s="216"/>
      <c r="K640" s="216"/>
      <c r="Q640" s="217"/>
    </row>
    <row r="641" spans="10:17" ht="15.75" customHeight="1" x14ac:dyDescent="0.2">
      <c r="J641" s="216"/>
      <c r="K641" s="216"/>
      <c r="Q641" s="217"/>
    </row>
    <row r="642" spans="10:17" ht="15.75" customHeight="1" x14ac:dyDescent="0.2">
      <c r="J642" s="216"/>
      <c r="K642" s="216"/>
      <c r="Q642" s="217"/>
    </row>
    <row r="643" spans="10:17" ht="15.75" customHeight="1" x14ac:dyDescent="0.2">
      <c r="J643" s="216"/>
      <c r="K643" s="216"/>
      <c r="Q643" s="217"/>
    </row>
    <row r="644" spans="10:17" ht="15.75" customHeight="1" x14ac:dyDescent="0.2">
      <c r="J644" s="216"/>
      <c r="K644" s="216"/>
      <c r="Q644" s="217"/>
    </row>
    <row r="645" spans="10:17" ht="15.75" customHeight="1" x14ac:dyDescent="0.2">
      <c r="J645" s="216"/>
      <c r="K645" s="216"/>
      <c r="Q645" s="217"/>
    </row>
    <row r="646" spans="10:17" ht="15.75" customHeight="1" x14ac:dyDescent="0.2">
      <c r="J646" s="216"/>
      <c r="K646" s="216"/>
      <c r="Q646" s="217"/>
    </row>
    <row r="647" spans="10:17" ht="15.75" customHeight="1" x14ac:dyDescent="0.2">
      <c r="J647" s="216"/>
      <c r="K647" s="216"/>
      <c r="Q647" s="217"/>
    </row>
    <row r="648" spans="10:17" ht="15.75" customHeight="1" x14ac:dyDescent="0.2">
      <c r="J648" s="216"/>
      <c r="K648" s="216"/>
      <c r="Q648" s="217"/>
    </row>
    <row r="649" spans="10:17" ht="15.75" customHeight="1" x14ac:dyDescent="0.2">
      <c r="J649" s="216"/>
      <c r="K649" s="216"/>
      <c r="Q649" s="217"/>
    </row>
    <row r="650" spans="10:17" ht="15.75" customHeight="1" x14ac:dyDescent="0.2">
      <c r="J650" s="216"/>
      <c r="K650" s="216"/>
      <c r="Q650" s="217"/>
    </row>
    <row r="651" spans="10:17" ht="15.75" customHeight="1" x14ac:dyDescent="0.2">
      <c r="J651" s="216"/>
      <c r="K651" s="216"/>
      <c r="Q651" s="217"/>
    </row>
    <row r="652" spans="10:17" ht="15.75" customHeight="1" x14ac:dyDescent="0.2">
      <c r="J652" s="216"/>
      <c r="K652" s="216"/>
      <c r="Q652" s="217"/>
    </row>
    <row r="653" spans="10:17" ht="15.75" customHeight="1" x14ac:dyDescent="0.2">
      <c r="J653" s="216"/>
      <c r="K653" s="216"/>
      <c r="Q653" s="217"/>
    </row>
    <row r="654" spans="10:17" ht="15.75" customHeight="1" x14ac:dyDescent="0.2">
      <c r="J654" s="216"/>
      <c r="K654" s="216"/>
      <c r="Q654" s="217"/>
    </row>
    <row r="655" spans="10:17" ht="15.75" customHeight="1" x14ac:dyDescent="0.2">
      <c r="J655" s="216"/>
      <c r="K655" s="216"/>
      <c r="Q655" s="217"/>
    </row>
    <row r="656" spans="10:17" ht="15.75" customHeight="1" x14ac:dyDescent="0.2">
      <c r="J656" s="216"/>
      <c r="K656" s="216"/>
      <c r="Q656" s="217"/>
    </row>
    <row r="657" spans="10:17" ht="15.75" customHeight="1" x14ac:dyDescent="0.2">
      <c r="J657" s="216"/>
      <c r="K657" s="216"/>
      <c r="Q657" s="217"/>
    </row>
    <row r="658" spans="10:17" ht="15.75" customHeight="1" x14ac:dyDescent="0.2">
      <c r="J658" s="216"/>
      <c r="K658" s="216"/>
      <c r="Q658" s="217"/>
    </row>
    <row r="659" spans="10:17" ht="15.75" customHeight="1" x14ac:dyDescent="0.2">
      <c r="J659" s="216"/>
      <c r="K659" s="216"/>
      <c r="Q659" s="217"/>
    </row>
    <row r="660" spans="10:17" ht="15.75" customHeight="1" x14ac:dyDescent="0.2">
      <c r="J660" s="216"/>
      <c r="K660" s="216"/>
      <c r="Q660" s="217"/>
    </row>
    <row r="661" spans="10:17" ht="15.75" customHeight="1" x14ac:dyDescent="0.2">
      <c r="J661" s="216"/>
      <c r="K661" s="216"/>
      <c r="Q661" s="217"/>
    </row>
    <row r="662" spans="10:17" ht="15.75" customHeight="1" x14ac:dyDescent="0.2">
      <c r="J662" s="216"/>
      <c r="K662" s="216"/>
      <c r="Q662" s="217"/>
    </row>
    <row r="663" spans="10:17" ht="15.75" customHeight="1" x14ac:dyDescent="0.2">
      <c r="J663" s="216"/>
      <c r="K663" s="216"/>
      <c r="Q663" s="217"/>
    </row>
    <row r="664" spans="10:17" ht="15.75" customHeight="1" x14ac:dyDescent="0.2">
      <c r="J664" s="216"/>
      <c r="K664" s="216"/>
      <c r="Q664" s="217"/>
    </row>
    <row r="665" spans="10:17" ht="15.75" customHeight="1" x14ac:dyDescent="0.2">
      <c r="J665" s="216"/>
      <c r="K665" s="216"/>
      <c r="Q665" s="217"/>
    </row>
    <row r="666" spans="10:17" ht="15.75" customHeight="1" x14ac:dyDescent="0.2">
      <c r="J666" s="216"/>
      <c r="K666" s="216"/>
      <c r="Q666" s="217"/>
    </row>
    <row r="667" spans="10:17" ht="15.75" customHeight="1" x14ac:dyDescent="0.2">
      <c r="J667" s="216"/>
      <c r="K667" s="216"/>
      <c r="Q667" s="217"/>
    </row>
    <row r="668" spans="10:17" ht="15.75" customHeight="1" x14ac:dyDescent="0.2">
      <c r="J668" s="216"/>
      <c r="K668" s="216"/>
      <c r="Q668" s="217"/>
    </row>
    <row r="669" spans="10:17" ht="15.75" customHeight="1" x14ac:dyDescent="0.2">
      <c r="J669" s="216"/>
      <c r="K669" s="216"/>
      <c r="Q669" s="217"/>
    </row>
    <row r="670" spans="10:17" ht="15.75" customHeight="1" x14ac:dyDescent="0.2">
      <c r="J670" s="216"/>
      <c r="K670" s="216"/>
      <c r="Q670" s="217"/>
    </row>
    <row r="671" spans="10:17" ht="15.75" customHeight="1" x14ac:dyDescent="0.2">
      <c r="J671" s="216"/>
      <c r="K671" s="216"/>
      <c r="Q671" s="217"/>
    </row>
    <row r="672" spans="10:17" ht="15.75" customHeight="1" x14ac:dyDescent="0.2">
      <c r="J672" s="216"/>
      <c r="K672" s="216"/>
      <c r="Q672" s="217"/>
    </row>
    <row r="673" spans="10:17" ht="15.75" customHeight="1" x14ac:dyDescent="0.2">
      <c r="J673" s="216"/>
      <c r="K673" s="216"/>
      <c r="Q673" s="217"/>
    </row>
    <row r="674" spans="10:17" ht="15.75" customHeight="1" x14ac:dyDescent="0.2">
      <c r="J674" s="216"/>
      <c r="K674" s="216"/>
      <c r="Q674" s="217"/>
    </row>
    <row r="675" spans="10:17" ht="15.75" customHeight="1" x14ac:dyDescent="0.2">
      <c r="J675" s="216"/>
      <c r="K675" s="216"/>
      <c r="Q675" s="217"/>
    </row>
    <row r="676" spans="10:17" ht="15.75" customHeight="1" x14ac:dyDescent="0.2">
      <c r="J676" s="216"/>
      <c r="K676" s="216"/>
      <c r="Q676" s="217"/>
    </row>
    <row r="677" spans="10:17" ht="15.75" customHeight="1" x14ac:dyDescent="0.2">
      <c r="J677" s="216"/>
      <c r="K677" s="216"/>
      <c r="Q677" s="217"/>
    </row>
    <row r="678" spans="10:17" ht="15.75" customHeight="1" x14ac:dyDescent="0.2">
      <c r="J678" s="216"/>
      <c r="K678" s="216"/>
      <c r="Q678" s="217"/>
    </row>
    <row r="679" spans="10:17" ht="15.75" customHeight="1" x14ac:dyDescent="0.2">
      <c r="J679" s="216"/>
      <c r="K679" s="216"/>
      <c r="Q679" s="217"/>
    </row>
    <row r="680" spans="10:17" ht="15.75" customHeight="1" x14ac:dyDescent="0.2">
      <c r="J680" s="216"/>
      <c r="K680" s="216"/>
      <c r="Q680" s="217"/>
    </row>
    <row r="681" spans="10:17" ht="15.75" customHeight="1" x14ac:dyDescent="0.2">
      <c r="J681" s="216"/>
      <c r="K681" s="216"/>
      <c r="Q681" s="217"/>
    </row>
    <row r="682" spans="10:17" ht="15.75" customHeight="1" x14ac:dyDescent="0.2">
      <c r="J682" s="216"/>
      <c r="K682" s="216"/>
      <c r="Q682" s="217"/>
    </row>
    <row r="683" spans="10:17" ht="15.75" customHeight="1" x14ac:dyDescent="0.2">
      <c r="J683" s="216"/>
      <c r="K683" s="216"/>
      <c r="Q683" s="217"/>
    </row>
    <row r="684" spans="10:17" ht="15.75" customHeight="1" x14ac:dyDescent="0.2">
      <c r="J684" s="216"/>
      <c r="K684" s="216"/>
      <c r="Q684" s="217"/>
    </row>
    <row r="685" spans="10:17" ht="15.75" customHeight="1" x14ac:dyDescent="0.2">
      <c r="J685" s="216"/>
      <c r="K685" s="216"/>
      <c r="Q685" s="217"/>
    </row>
    <row r="686" spans="10:17" ht="15.75" customHeight="1" x14ac:dyDescent="0.2">
      <c r="J686" s="216"/>
      <c r="K686" s="216"/>
      <c r="Q686" s="217"/>
    </row>
    <row r="687" spans="10:17" ht="15.75" customHeight="1" x14ac:dyDescent="0.2">
      <c r="J687" s="216"/>
      <c r="K687" s="216"/>
      <c r="Q687" s="217"/>
    </row>
    <row r="688" spans="10:17" ht="15.75" customHeight="1" x14ac:dyDescent="0.2">
      <c r="J688" s="216"/>
      <c r="K688" s="216"/>
      <c r="Q688" s="217"/>
    </row>
    <row r="689" spans="10:17" ht="15.75" customHeight="1" x14ac:dyDescent="0.2">
      <c r="J689" s="216"/>
      <c r="K689" s="216"/>
      <c r="Q689" s="217"/>
    </row>
    <row r="690" spans="10:17" ht="15.75" customHeight="1" x14ac:dyDescent="0.2">
      <c r="J690" s="216"/>
      <c r="K690" s="216"/>
      <c r="Q690" s="217"/>
    </row>
    <row r="691" spans="10:17" ht="15.75" customHeight="1" x14ac:dyDescent="0.2">
      <c r="J691" s="216"/>
      <c r="K691" s="216"/>
      <c r="Q691" s="217"/>
    </row>
    <row r="692" spans="10:17" ht="15.75" customHeight="1" x14ac:dyDescent="0.2">
      <c r="J692" s="216"/>
      <c r="K692" s="216"/>
      <c r="Q692" s="217"/>
    </row>
    <row r="693" spans="10:17" ht="15.75" customHeight="1" x14ac:dyDescent="0.2">
      <c r="J693" s="216"/>
      <c r="K693" s="216"/>
      <c r="Q693" s="217"/>
    </row>
    <row r="694" spans="10:17" ht="15.75" customHeight="1" x14ac:dyDescent="0.2">
      <c r="J694" s="216"/>
      <c r="K694" s="216"/>
      <c r="Q694" s="217"/>
    </row>
    <row r="695" spans="10:17" ht="15.75" customHeight="1" x14ac:dyDescent="0.2">
      <c r="J695" s="216"/>
      <c r="K695" s="216"/>
      <c r="Q695" s="217"/>
    </row>
    <row r="696" spans="10:17" ht="15.75" customHeight="1" x14ac:dyDescent="0.2">
      <c r="J696" s="216"/>
      <c r="K696" s="216"/>
      <c r="Q696" s="217"/>
    </row>
    <row r="697" spans="10:17" ht="15.75" customHeight="1" x14ac:dyDescent="0.2">
      <c r="J697" s="216"/>
      <c r="K697" s="216"/>
      <c r="Q697" s="217"/>
    </row>
    <row r="698" spans="10:17" ht="15.75" customHeight="1" x14ac:dyDescent="0.2">
      <c r="J698" s="216"/>
      <c r="K698" s="216"/>
      <c r="Q698" s="217"/>
    </row>
    <row r="699" spans="10:17" ht="15.75" customHeight="1" x14ac:dyDescent="0.2">
      <c r="J699" s="216"/>
      <c r="K699" s="216"/>
      <c r="Q699" s="217"/>
    </row>
    <row r="700" spans="10:17" ht="15.75" customHeight="1" x14ac:dyDescent="0.2">
      <c r="J700" s="216"/>
      <c r="K700" s="216"/>
      <c r="Q700" s="217"/>
    </row>
    <row r="701" spans="10:17" ht="15.75" customHeight="1" x14ac:dyDescent="0.2">
      <c r="J701" s="216"/>
      <c r="K701" s="216"/>
      <c r="Q701" s="217"/>
    </row>
    <row r="702" spans="10:17" ht="15.75" customHeight="1" x14ac:dyDescent="0.2">
      <c r="J702" s="216"/>
      <c r="K702" s="216"/>
      <c r="Q702" s="217"/>
    </row>
    <row r="703" spans="10:17" ht="15.75" customHeight="1" x14ac:dyDescent="0.2">
      <c r="J703" s="216"/>
      <c r="K703" s="216"/>
      <c r="Q703" s="217"/>
    </row>
    <row r="704" spans="10:17" ht="15.75" customHeight="1" x14ac:dyDescent="0.2">
      <c r="J704" s="216"/>
      <c r="K704" s="216"/>
      <c r="Q704" s="217"/>
    </row>
    <row r="705" spans="10:17" ht="15.75" customHeight="1" x14ac:dyDescent="0.2">
      <c r="J705" s="216"/>
      <c r="K705" s="216"/>
      <c r="Q705" s="217"/>
    </row>
    <row r="706" spans="10:17" ht="15.75" customHeight="1" x14ac:dyDescent="0.2">
      <c r="J706" s="216"/>
      <c r="K706" s="216"/>
      <c r="Q706" s="217"/>
    </row>
    <row r="707" spans="10:17" ht="15.75" customHeight="1" x14ac:dyDescent="0.2">
      <c r="J707" s="216"/>
      <c r="K707" s="216"/>
      <c r="Q707" s="217"/>
    </row>
    <row r="708" spans="10:17" ht="15.75" customHeight="1" x14ac:dyDescent="0.2">
      <c r="J708" s="216"/>
      <c r="K708" s="216"/>
      <c r="Q708" s="217"/>
    </row>
    <row r="709" spans="10:17" ht="15.75" customHeight="1" x14ac:dyDescent="0.2">
      <c r="J709" s="216"/>
      <c r="K709" s="216"/>
      <c r="Q709" s="217"/>
    </row>
    <row r="710" spans="10:17" ht="15.75" customHeight="1" x14ac:dyDescent="0.2">
      <c r="J710" s="216"/>
      <c r="K710" s="216"/>
      <c r="Q710" s="217"/>
    </row>
    <row r="711" spans="10:17" ht="15.75" customHeight="1" x14ac:dyDescent="0.2">
      <c r="J711" s="216"/>
      <c r="K711" s="216"/>
      <c r="Q711" s="217"/>
    </row>
    <row r="712" spans="10:17" ht="15.75" customHeight="1" x14ac:dyDescent="0.2">
      <c r="J712" s="216"/>
      <c r="K712" s="216"/>
      <c r="Q712" s="217"/>
    </row>
    <row r="713" spans="10:17" ht="15.75" customHeight="1" x14ac:dyDescent="0.2">
      <c r="J713" s="216"/>
      <c r="K713" s="216"/>
      <c r="Q713" s="217"/>
    </row>
    <row r="714" spans="10:17" ht="15.75" customHeight="1" x14ac:dyDescent="0.2">
      <c r="J714" s="216"/>
      <c r="K714" s="216"/>
      <c r="Q714" s="217"/>
    </row>
    <row r="715" spans="10:17" ht="15.75" customHeight="1" x14ac:dyDescent="0.2">
      <c r="J715" s="216"/>
      <c r="K715" s="216"/>
      <c r="Q715" s="217"/>
    </row>
    <row r="716" spans="10:17" ht="15.75" customHeight="1" x14ac:dyDescent="0.2">
      <c r="J716" s="216"/>
      <c r="K716" s="216"/>
      <c r="Q716" s="217"/>
    </row>
    <row r="717" spans="10:17" ht="15.75" customHeight="1" x14ac:dyDescent="0.2">
      <c r="J717" s="216"/>
      <c r="K717" s="216"/>
      <c r="Q717" s="217"/>
    </row>
    <row r="718" spans="10:17" ht="15.75" customHeight="1" x14ac:dyDescent="0.2">
      <c r="J718" s="216"/>
      <c r="K718" s="216"/>
      <c r="Q718" s="217"/>
    </row>
    <row r="719" spans="10:17" ht="15.75" customHeight="1" x14ac:dyDescent="0.2">
      <c r="J719" s="216"/>
      <c r="K719" s="216"/>
      <c r="Q719" s="217"/>
    </row>
    <row r="720" spans="10:17" ht="15.75" customHeight="1" x14ac:dyDescent="0.2">
      <c r="J720" s="216"/>
      <c r="K720" s="216"/>
      <c r="Q720" s="217"/>
    </row>
    <row r="721" spans="10:17" ht="15.75" customHeight="1" x14ac:dyDescent="0.2">
      <c r="J721" s="216"/>
      <c r="K721" s="216"/>
      <c r="Q721" s="217"/>
    </row>
    <row r="722" spans="10:17" ht="15.75" customHeight="1" x14ac:dyDescent="0.2">
      <c r="J722" s="216"/>
      <c r="K722" s="216"/>
      <c r="Q722" s="217"/>
    </row>
    <row r="723" spans="10:17" ht="15.75" customHeight="1" x14ac:dyDescent="0.2">
      <c r="J723" s="216"/>
      <c r="K723" s="216"/>
      <c r="Q723" s="217"/>
    </row>
    <row r="724" spans="10:17" ht="15.75" customHeight="1" x14ac:dyDescent="0.2">
      <c r="J724" s="216"/>
      <c r="K724" s="216"/>
      <c r="Q724" s="217"/>
    </row>
    <row r="725" spans="10:17" ht="15.75" customHeight="1" x14ac:dyDescent="0.2">
      <c r="J725" s="216"/>
      <c r="K725" s="216"/>
      <c r="Q725" s="217"/>
    </row>
    <row r="726" spans="10:17" ht="15.75" customHeight="1" x14ac:dyDescent="0.2">
      <c r="J726" s="216"/>
      <c r="K726" s="216"/>
      <c r="Q726" s="217"/>
    </row>
    <row r="727" spans="10:17" ht="15.75" customHeight="1" x14ac:dyDescent="0.2">
      <c r="J727" s="216"/>
      <c r="K727" s="216"/>
      <c r="Q727" s="217"/>
    </row>
    <row r="728" spans="10:17" ht="15.75" customHeight="1" x14ac:dyDescent="0.2">
      <c r="J728" s="216"/>
      <c r="K728" s="216"/>
      <c r="Q728" s="217"/>
    </row>
    <row r="729" spans="10:17" ht="15.75" customHeight="1" x14ac:dyDescent="0.2">
      <c r="J729" s="216"/>
      <c r="K729" s="216"/>
      <c r="Q729" s="217"/>
    </row>
    <row r="730" spans="10:17" ht="15.75" customHeight="1" x14ac:dyDescent="0.2">
      <c r="J730" s="216"/>
      <c r="K730" s="216"/>
      <c r="Q730" s="217"/>
    </row>
    <row r="731" spans="10:17" ht="15.75" customHeight="1" x14ac:dyDescent="0.2">
      <c r="J731" s="216"/>
      <c r="K731" s="216"/>
      <c r="Q731" s="217"/>
    </row>
    <row r="732" spans="10:17" ht="15.75" customHeight="1" x14ac:dyDescent="0.2">
      <c r="J732" s="216"/>
      <c r="K732" s="216"/>
      <c r="Q732" s="217"/>
    </row>
    <row r="733" spans="10:17" ht="15.75" customHeight="1" x14ac:dyDescent="0.2">
      <c r="J733" s="216"/>
      <c r="K733" s="216"/>
      <c r="Q733" s="217"/>
    </row>
    <row r="734" spans="10:17" ht="15.75" customHeight="1" x14ac:dyDescent="0.2">
      <c r="J734" s="216"/>
      <c r="K734" s="216"/>
      <c r="Q734" s="217"/>
    </row>
    <row r="735" spans="10:17" ht="15.75" customHeight="1" x14ac:dyDescent="0.2">
      <c r="J735" s="216"/>
      <c r="K735" s="216"/>
      <c r="Q735" s="217"/>
    </row>
    <row r="736" spans="10:17" ht="15.75" customHeight="1" x14ac:dyDescent="0.2">
      <c r="J736" s="216"/>
      <c r="K736" s="216"/>
      <c r="Q736" s="217"/>
    </row>
    <row r="737" spans="10:17" ht="15.75" customHeight="1" x14ac:dyDescent="0.2">
      <c r="J737" s="216"/>
      <c r="K737" s="216"/>
      <c r="Q737" s="217"/>
    </row>
    <row r="738" spans="10:17" ht="15.75" customHeight="1" x14ac:dyDescent="0.2">
      <c r="J738" s="216"/>
      <c r="K738" s="216"/>
      <c r="Q738" s="217"/>
    </row>
    <row r="739" spans="10:17" ht="15.75" customHeight="1" x14ac:dyDescent="0.2">
      <c r="J739" s="216"/>
      <c r="K739" s="216"/>
      <c r="Q739" s="217"/>
    </row>
    <row r="740" spans="10:17" ht="15.75" customHeight="1" x14ac:dyDescent="0.2">
      <c r="J740" s="216"/>
      <c r="K740" s="216"/>
      <c r="Q740" s="217"/>
    </row>
    <row r="741" spans="10:17" ht="15.75" customHeight="1" x14ac:dyDescent="0.2">
      <c r="J741" s="216"/>
      <c r="K741" s="216"/>
      <c r="Q741" s="217"/>
    </row>
    <row r="742" spans="10:17" ht="15.75" customHeight="1" x14ac:dyDescent="0.2">
      <c r="J742" s="216"/>
      <c r="K742" s="216"/>
      <c r="Q742" s="217"/>
    </row>
    <row r="743" spans="10:17" ht="15.75" customHeight="1" x14ac:dyDescent="0.2">
      <c r="J743" s="216"/>
      <c r="K743" s="216"/>
      <c r="Q743" s="217"/>
    </row>
    <row r="744" spans="10:17" ht="15.75" customHeight="1" x14ac:dyDescent="0.2">
      <c r="J744" s="216"/>
      <c r="K744" s="216"/>
      <c r="Q744" s="217"/>
    </row>
    <row r="745" spans="10:17" ht="15.75" customHeight="1" x14ac:dyDescent="0.2">
      <c r="J745" s="216"/>
      <c r="K745" s="216"/>
      <c r="Q745" s="217"/>
    </row>
    <row r="746" spans="10:17" ht="15.75" customHeight="1" x14ac:dyDescent="0.2">
      <c r="J746" s="216"/>
      <c r="K746" s="216"/>
      <c r="Q746" s="217"/>
    </row>
    <row r="747" spans="10:17" ht="15.75" customHeight="1" x14ac:dyDescent="0.2">
      <c r="J747" s="216"/>
      <c r="K747" s="216"/>
      <c r="Q747" s="217"/>
    </row>
    <row r="748" spans="10:17" ht="15.75" customHeight="1" x14ac:dyDescent="0.2">
      <c r="J748" s="216"/>
      <c r="K748" s="216"/>
      <c r="Q748" s="217"/>
    </row>
    <row r="749" spans="10:17" ht="15.75" customHeight="1" x14ac:dyDescent="0.2">
      <c r="J749" s="216"/>
      <c r="K749" s="216"/>
      <c r="Q749" s="217"/>
    </row>
    <row r="750" spans="10:17" ht="15.75" customHeight="1" x14ac:dyDescent="0.2">
      <c r="J750" s="216"/>
      <c r="K750" s="216"/>
      <c r="Q750" s="217"/>
    </row>
    <row r="751" spans="10:17" ht="15.75" customHeight="1" x14ac:dyDescent="0.2">
      <c r="J751" s="216"/>
      <c r="K751" s="216"/>
      <c r="Q751" s="217"/>
    </row>
    <row r="752" spans="10:17" ht="15.75" customHeight="1" x14ac:dyDescent="0.2">
      <c r="J752" s="216"/>
      <c r="K752" s="216"/>
      <c r="Q752" s="217"/>
    </row>
    <row r="753" spans="10:17" ht="15.75" customHeight="1" x14ac:dyDescent="0.2">
      <c r="J753" s="216"/>
      <c r="K753" s="216"/>
      <c r="Q753" s="217"/>
    </row>
    <row r="754" spans="10:17" ht="15.75" customHeight="1" x14ac:dyDescent="0.2">
      <c r="J754" s="216"/>
      <c r="K754" s="216"/>
      <c r="Q754" s="217"/>
    </row>
    <row r="755" spans="10:17" ht="15.75" customHeight="1" x14ac:dyDescent="0.2">
      <c r="J755" s="216"/>
      <c r="K755" s="216"/>
      <c r="Q755" s="217"/>
    </row>
    <row r="756" spans="10:17" ht="15.75" customHeight="1" x14ac:dyDescent="0.2">
      <c r="J756" s="216"/>
      <c r="K756" s="216"/>
      <c r="Q756" s="217"/>
    </row>
    <row r="757" spans="10:17" ht="15.75" customHeight="1" x14ac:dyDescent="0.2">
      <c r="J757" s="216"/>
      <c r="K757" s="216"/>
      <c r="Q757" s="217"/>
    </row>
    <row r="758" spans="10:17" ht="15.75" customHeight="1" x14ac:dyDescent="0.2">
      <c r="J758" s="216"/>
      <c r="K758" s="216"/>
      <c r="Q758" s="217"/>
    </row>
    <row r="759" spans="10:17" ht="15.75" customHeight="1" x14ac:dyDescent="0.2">
      <c r="J759" s="216"/>
      <c r="K759" s="216"/>
      <c r="Q759" s="217"/>
    </row>
    <row r="760" spans="10:17" ht="15.75" customHeight="1" x14ac:dyDescent="0.2">
      <c r="J760" s="216"/>
      <c r="K760" s="216"/>
      <c r="Q760" s="217"/>
    </row>
    <row r="761" spans="10:17" ht="15.75" customHeight="1" x14ac:dyDescent="0.2">
      <c r="J761" s="216"/>
      <c r="K761" s="216"/>
      <c r="Q761" s="217"/>
    </row>
    <row r="762" spans="10:17" ht="15.75" customHeight="1" x14ac:dyDescent="0.2">
      <c r="J762" s="216"/>
      <c r="K762" s="216"/>
      <c r="Q762" s="217"/>
    </row>
    <row r="763" spans="10:17" ht="15.75" customHeight="1" x14ac:dyDescent="0.2">
      <c r="J763" s="216"/>
      <c r="K763" s="216"/>
      <c r="Q763" s="217"/>
    </row>
    <row r="764" spans="10:17" ht="15.75" customHeight="1" x14ac:dyDescent="0.2">
      <c r="J764" s="216"/>
      <c r="K764" s="216"/>
      <c r="Q764" s="217"/>
    </row>
    <row r="765" spans="10:17" ht="15.75" customHeight="1" x14ac:dyDescent="0.2">
      <c r="J765" s="216"/>
      <c r="K765" s="216"/>
      <c r="Q765" s="217"/>
    </row>
    <row r="766" spans="10:17" ht="15.75" customHeight="1" x14ac:dyDescent="0.2">
      <c r="J766" s="216"/>
      <c r="K766" s="216"/>
      <c r="Q766" s="217"/>
    </row>
    <row r="767" spans="10:17" ht="15.75" customHeight="1" x14ac:dyDescent="0.2">
      <c r="J767" s="216"/>
      <c r="K767" s="216"/>
      <c r="Q767" s="217"/>
    </row>
    <row r="768" spans="10:17" ht="15.75" customHeight="1" x14ac:dyDescent="0.2">
      <c r="J768" s="216"/>
      <c r="K768" s="216"/>
      <c r="Q768" s="217"/>
    </row>
    <row r="769" spans="10:17" ht="15.75" customHeight="1" x14ac:dyDescent="0.2">
      <c r="J769" s="216"/>
      <c r="K769" s="216"/>
      <c r="Q769" s="217"/>
    </row>
    <row r="770" spans="10:17" ht="15.75" customHeight="1" x14ac:dyDescent="0.2">
      <c r="J770" s="216"/>
      <c r="K770" s="216"/>
      <c r="Q770" s="217"/>
    </row>
    <row r="771" spans="10:17" ht="15.75" customHeight="1" x14ac:dyDescent="0.2">
      <c r="J771" s="216"/>
      <c r="K771" s="216"/>
      <c r="Q771" s="217"/>
    </row>
    <row r="772" spans="10:17" ht="15.75" customHeight="1" x14ac:dyDescent="0.2">
      <c r="J772" s="216"/>
      <c r="K772" s="216"/>
      <c r="Q772" s="217"/>
    </row>
    <row r="773" spans="10:17" ht="15.75" customHeight="1" x14ac:dyDescent="0.2">
      <c r="J773" s="216"/>
      <c r="K773" s="216"/>
      <c r="Q773" s="217"/>
    </row>
    <row r="774" spans="10:17" ht="15.75" customHeight="1" x14ac:dyDescent="0.2">
      <c r="J774" s="216"/>
      <c r="K774" s="216"/>
      <c r="Q774" s="217"/>
    </row>
    <row r="775" spans="10:17" ht="15.75" customHeight="1" x14ac:dyDescent="0.2">
      <c r="J775" s="216"/>
      <c r="K775" s="216"/>
      <c r="Q775" s="217"/>
    </row>
    <row r="776" spans="10:17" ht="15.75" customHeight="1" x14ac:dyDescent="0.2">
      <c r="J776" s="216"/>
      <c r="K776" s="216"/>
      <c r="Q776" s="217"/>
    </row>
    <row r="777" spans="10:17" ht="15.75" customHeight="1" x14ac:dyDescent="0.2">
      <c r="J777" s="216"/>
      <c r="K777" s="216"/>
      <c r="Q777" s="217"/>
    </row>
    <row r="778" spans="10:17" ht="15.75" customHeight="1" x14ac:dyDescent="0.2">
      <c r="J778" s="216"/>
      <c r="K778" s="216"/>
      <c r="Q778" s="217"/>
    </row>
    <row r="779" spans="10:17" ht="15.75" customHeight="1" x14ac:dyDescent="0.2">
      <c r="J779" s="216"/>
      <c r="K779" s="216"/>
      <c r="Q779" s="217"/>
    </row>
    <row r="780" spans="10:17" ht="15.75" customHeight="1" x14ac:dyDescent="0.2">
      <c r="J780" s="216"/>
      <c r="K780" s="216"/>
      <c r="Q780" s="217"/>
    </row>
    <row r="781" spans="10:17" ht="15.75" customHeight="1" x14ac:dyDescent="0.2">
      <c r="J781" s="216"/>
      <c r="K781" s="216"/>
      <c r="Q781" s="217"/>
    </row>
    <row r="782" spans="10:17" ht="15.75" customHeight="1" x14ac:dyDescent="0.2">
      <c r="J782" s="216"/>
      <c r="K782" s="216"/>
      <c r="Q782" s="217"/>
    </row>
    <row r="783" spans="10:17" ht="15.75" customHeight="1" x14ac:dyDescent="0.2">
      <c r="J783" s="216"/>
      <c r="K783" s="216"/>
      <c r="Q783" s="217"/>
    </row>
    <row r="784" spans="10:17" ht="15.75" customHeight="1" x14ac:dyDescent="0.2">
      <c r="J784" s="216"/>
      <c r="K784" s="216"/>
      <c r="Q784" s="217"/>
    </row>
    <row r="785" spans="10:17" ht="15.75" customHeight="1" x14ac:dyDescent="0.2">
      <c r="J785" s="216"/>
      <c r="K785" s="216"/>
      <c r="Q785" s="217"/>
    </row>
    <row r="786" spans="10:17" ht="15.75" customHeight="1" x14ac:dyDescent="0.2">
      <c r="J786" s="216"/>
      <c r="K786" s="216"/>
      <c r="Q786" s="217"/>
    </row>
    <row r="787" spans="10:17" ht="15.75" customHeight="1" x14ac:dyDescent="0.2">
      <c r="J787" s="216"/>
      <c r="K787" s="216"/>
      <c r="Q787" s="217"/>
    </row>
    <row r="788" spans="10:17" ht="15.75" customHeight="1" x14ac:dyDescent="0.2">
      <c r="J788" s="216"/>
      <c r="K788" s="216"/>
      <c r="Q788" s="217"/>
    </row>
    <row r="789" spans="10:17" ht="15.75" customHeight="1" x14ac:dyDescent="0.2">
      <c r="J789" s="216"/>
      <c r="K789" s="216"/>
      <c r="Q789" s="217"/>
    </row>
    <row r="790" spans="10:17" ht="15.75" customHeight="1" x14ac:dyDescent="0.2">
      <c r="J790" s="216"/>
      <c r="K790" s="216"/>
      <c r="Q790" s="217"/>
    </row>
    <row r="791" spans="10:17" ht="15.75" customHeight="1" x14ac:dyDescent="0.2">
      <c r="J791" s="216"/>
      <c r="K791" s="216"/>
      <c r="Q791" s="217"/>
    </row>
    <row r="792" spans="10:17" ht="15.75" customHeight="1" x14ac:dyDescent="0.2">
      <c r="J792" s="216"/>
      <c r="K792" s="216"/>
      <c r="Q792" s="217"/>
    </row>
    <row r="793" spans="10:17" ht="15.75" customHeight="1" x14ac:dyDescent="0.2">
      <c r="J793" s="216"/>
      <c r="K793" s="216"/>
      <c r="Q793" s="217"/>
    </row>
    <row r="794" spans="10:17" ht="15.75" customHeight="1" x14ac:dyDescent="0.2">
      <c r="J794" s="216"/>
      <c r="K794" s="216"/>
      <c r="Q794" s="217"/>
    </row>
    <row r="795" spans="10:17" ht="15.75" customHeight="1" x14ac:dyDescent="0.2">
      <c r="J795" s="216"/>
      <c r="K795" s="216"/>
      <c r="Q795" s="217"/>
    </row>
    <row r="796" spans="10:17" ht="15.75" customHeight="1" x14ac:dyDescent="0.2">
      <c r="J796" s="216"/>
      <c r="K796" s="216"/>
      <c r="Q796" s="217"/>
    </row>
    <row r="797" spans="10:17" ht="15.75" customHeight="1" x14ac:dyDescent="0.2">
      <c r="J797" s="216"/>
      <c r="K797" s="216"/>
      <c r="Q797" s="217"/>
    </row>
    <row r="798" spans="10:17" ht="15.75" customHeight="1" x14ac:dyDescent="0.2">
      <c r="J798" s="216"/>
      <c r="K798" s="216"/>
      <c r="Q798" s="217"/>
    </row>
    <row r="799" spans="10:17" ht="15.75" customHeight="1" x14ac:dyDescent="0.2">
      <c r="J799" s="216"/>
      <c r="K799" s="216"/>
      <c r="Q799" s="217"/>
    </row>
    <row r="800" spans="10:17" ht="15.75" customHeight="1" x14ac:dyDescent="0.2">
      <c r="J800" s="216"/>
      <c r="K800" s="216"/>
      <c r="Q800" s="217"/>
    </row>
    <row r="801" spans="10:17" ht="15.75" customHeight="1" x14ac:dyDescent="0.2">
      <c r="J801" s="216"/>
      <c r="K801" s="216"/>
      <c r="Q801" s="217"/>
    </row>
    <row r="802" spans="10:17" ht="15.75" customHeight="1" x14ac:dyDescent="0.2">
      <c r="J802" s="216"/>
      <c r="K802" s="216"/>
      <c r="Q802" s="217"/>
    </row>
    <row r="803" spans="10:17" ht="15.75" customHeight="1" x14ac:dyDescent="0.2">
      <c r="J803" s="216"/>
      <c r="K803" s="216"/>
      <c r="Q803" s="217"/>
    </row>
    <row r="804" spans="10:17" ht="15.75" customHeight="1" x14ac:dyDescent="0.2">
      <c r="J804" s="216"/>
      <c r="K804" s="216"/>
      <c r="Q804" s="217"/>
    </row>
    <row r="805" spans="10:17" ht="15.75" customHeight="1" x14ac:dyDescent="0.2">
      <c r="J805" s="216"/>
      <c r="K805" s="216"/>
      <c r="Q805" s="217"/>
    </row>
    <row r="806" spans="10:17" ht="15.75" customHeight="1" x14ac:dyDescent="0.2">
      <c r="J806" s="216"/>
      <c r="K806" s="216"/>
      <c r="Q806" s="217"/>
    </row>
    <row r="807" spans="10:17" ht="15.75" customHeight="1" x14ac:dyDescent="0.2">
      <c r="J807" s="216"/>
      <c r="K807" s="216"/>
      <c r="Q807" s="217"/>
    </row>
    <row r="808" spans="10:17" ht="15.75" customHeight="1" x14ac:dyDescent="0.2">
      <c r="J808" s="216"/>
      <c r="K808" s="216"/>
      <c r="Q808" s="217"/>
    </row>
    <row r="809" spans="10:17" ht="15.75" customHeight="1" x14ac:dyDescent="0.2">
      <c r="J809" s="216"/>
      <c r="K809" s="216"/>
      <c r="Q809" s="217"/>
    </row>
    <row r="810" spans="10:17" ht="15.75" customHeight="1" x14ac:dyDescent="0.2">
      <c r="J810" s="216"/>
      <c r="K810" s="216"/>
      <c r="Q810" s="217"/>
    </row>
    <row r="811" spans="10:17" ht="15.75" customHeight="1" x14ac:dyDescent="0.2">
      <c r="J811" s="216"/>
      <c r="K811" s="216"/>
      <c r="Q811" s="217"/>
    </row>
    <row r="812" spans="10:17" ht="15.75" customHeight="1" x14ac:dyDescent="0.2">
      <c r="J812" s="216"/>
      <c r="K812" s="216"/>
      <c r="Q812" s="217"/>
    </row>
    <row r="813" spans="10:17" ht="15.75" customHeight="1" x14ac:dyDescent="0.2">
      <c r="J813" s="216"/>
      <c r="K813" s="216"/>
      <c r="Q813" s="217"/>
    </row>
    <row r="814" spans="10:17" ht="15.75" customHeight="1" x14ac:dyDescent="0.2">
      <c r="J814" s="216"/>
      <c r="K814" s="216"/>
      <c r="Q814" s="217"/>
    </row>
    <row r="815" spans="10:17" ht="15.75" customHeight="1" x14ac:dyDescent="0.2">
      <c r="J815" s="216"/>
      <c r="K815" s="216"/>
      <c r="Q815" s="217"/>
    </row>
    <row r="816" spans="10:17" ht="15.75" customHeight="1" x14ac:dyDescent="0.2">
      <c r="J816" s="216"/>
      <c r="K816" s="216"/>
      <c r="Q816" s="217"/>
    </row>
    <row r="817" spans="10:17" ht="15.75" customHeight="1" x14ac:dyDescent="0.2">
      <c r="J817" s="216"/>
      <c r="K817" s="216"/>
      <c r="Q817" s="217"/>
    </row>
    <row r="818" spans="10:17" ht="15.75" customHeight="1" x14ac:dyDescent="0.2">
      <c r="J818" s="216"/>
      <c r="K818" s="216"/>
      <c r="Q818" s="217"/>
    </row>
    <row r="819" spans="10:17" ht="15.75" customHeight="1" x14ac:dyDescent="0.2">
      <c r="J819" s="216"/>
      <c r="K819" s="216"/>
      <c r="Q819" s="217"/>
    </row>
    <row r="820" spans="10:17" ht="15.75" customHeight="1" x14ac:dyDescent="0.2">
      <c r="J820" s="216"/>
      <c r="K820" s="216"/>
      <c r="Q820" s="217"/>
    </row>
    <row r="821" spans="10:17" ht="15.75" customHeight="1" x14ac:dyDescent="0.2">
      <c r="J821" s="216"/>
      <c r="K821" s="216"/>
      <c r="Q821" s="217"/>
    </row>
    <row r="822" spans="10:17" ht="15.75" customHeight="1" x14ac:dyDescent="0.2">
      <c r="J822" s="216"/>
      <c r="K822" s="216"/>
      <c r="Q822" s="217"/>
    </row>
    <row r="823" spans="10:17" ht="15.75" customHeight="1" x14ac:dyDescent="0.2">
      <c r="J823" s="216"/>
      <c r="K823" s="216"/>
      <c r="Q823" s="217"/>
    </row>
    <row r="824" spans="10:17" ht="15.75" customHeight="1" x14ac:dyDescent="0.2">
      <c r="J824" s="216"/>
      <c r="K824" s="216"/>
      <c r="Q824" s="217"/>
    </row>
    <row r="825" spans="10:17" ht="15.75" customHeight="1" x14ac:dyDescent="0.2">
      <c r="J825" s="216"/>
      <c r="K825" s="216"/>
      <c r="Q825" s="217"/>
    </row>
    <row r="826" spans="10:17" ht="15.75" customHeight="1" x14ac:dyDescent="0.2">
      <c r="J826" s="216"/>
      <c r="K826" s="216"/>
      <c r="Q826" s="217"/>
    </row>
    <row r="827" spans="10:17" ht="15.75" customHeight="1" x14ac:dyDescent="0.2">
      <c r="J827" s="216"/>
      <c r="K827" s="216"/>
      <c r="Q827" s="217"/>
    </row>
    <row r="828" spans="10:17" ht="15.75" customHeight="1" x14ac:dyDescent="0.2">
      <c r="J828" s="216"/>
      <c r="K828" s="216"/>
      <c r="Q828" s="217"/>
    </row>
    <row r="829" spans="10:17" ht="15.75" customHeight="1" x14ac:dyDescent="0.2">
      <c r="J829" s="216"/>
      <c r="K829" s="216"/>
      <c r="Q829" s="217"/>
    </row>
    <row r="830" spans="10:17" ht="15.75" customHeight="1" x14ac:dyDescent="0.2">
      <c r="J830" s="216"/>
      <c r="K830" s="216"/>
      <c r="Q830" s="217"/>
    </row>
    <row r="831" spans="10:17" ht="15.75" customHeight="1" x14ac:dyDescent="0.2">
      <c r="J831" s="216"/>
      <c r="K831" s="216"/>
      <c r="Q831" s="217"/>
    </row>
    <row r="832" spans="10:17" ht="15.75" customHeight="1" x14ac:dyDescent="0.2">
      <c r="J832" s="216"/>
      <c r="K832" s="216"/>
      <c r="Q832" s="217"/>
    </row>
    <row r="833" spans="10:17" ht="15.75" customHeight="1" x14ac:dyDescent="0.2">
      <c r="J833" s="216"/>
      <c r="K833" s="216"/>
      <c r="Q833" s="217"/>
    </row>
    <row r="834" spans="10:17" ht="15.75" customHeight="1" x14ac:dyDescent="0.2">
      <c r="J834" s="216"/>
      <c r="K834" s="216"/>
      <c r="Q834" s="217"/>
    </row>
    <row r="835" spans="10:17" ht="15.75" customHeight="1" x14ac:dyDescent="0.2">
      <c r="J835" s="216"/>
      <c r="K835" s="216"/>
      <c r="Q835" s="217"/>
    </row>
    <row r="836" spans="10:17" ht="15.75" customHeight="1" x14ac:dyDescent="0.2">
      <c r="J836" s="216"/>
      <c r="K836" s="216"/>
      <c r="Q836" s="217"/>
    </row>
    <row r="837" spans="10:17" ht="15.75" customHeight="1" x14ac:dyDescent="0.2">
      <c r="J837" s="216"/>
      <c r="K837" s="216"/>
      <c r="Q837" s="217"/>
    </row>
    <row r="838" spans="10:17" ht="15.75" customHeight="1" x14ac:dyDescent="0.2">
      <c r="J838" s="216"/>
      <c r="K838" s="216"/>
      <c r="Q838" s="217"/>
    </row>
    <row r="839" spans="10:17" ht="15.75" customHeight="1" x14ac:dyDescent="0.2">
      <c r="J839" s="216"/>
      <c r="K839" s="216"/>
      <c r="Q839" s="217"/>
    </row>
    <row r="840" spans="10:17" ht="15.75" customHeight="1" x14ac:dyDescent="0.2">
      <c r="J840" s="216"/>
      <c r="K840" s="216"/>
      <c r="Q840" s="217"/>
    </row>
    <row r="841" spans="10:17" ht="15.75" customHeight="1" x14ac:dyDescent="0.2">
      <c r="J841" s="216"/>
      <c r="K841" s="216"/>
      <c r="Q841" s="217"/>
    </row>
    <row r="842" spans="10:17" ht="15.75" customHeight="1" x14ac:dyDescent="0.2">
      <c r="J842" s="216"/>
      <c r="K842" s="216"/>
      <c r="Q842" s="217"/>
    </row>
    <row r="843" spans="10:17" ht="15.75" customHeight="1" x14ac:dyDescent="0.2">
      <c r="J843" s="216"/>
      <c r="K843" s="216"/>
      <c r="Q843" s="217"/>
    </row>
    <row r="844" spans="10:17" ht="15.75" customHeight="1" x14ac:dyDescent="0.2">
      <c r="J844" s="216"/>
      <c r="K844" s="216"/>
      <c r="Q844" s="217"/>
    </row>
    <row r="845" spans="10:17" ht="15.75" customHeight="1" x14ac:dyDescent="0.2">
      <c r="J845" s="216"/>
      <c r="K845" s="216"/>
      <c r="Q845" s="217"/>
    </row>
    <row r="846" spans="10:17" ht="15.75" customHeight="1" x14ac:dyDescent="0.2">
      <c r="J846" s="216"/>
      <c r="K846" s="216"/>
      <c r="Q846" s="217"/>
    </row>
    <row r="847" spans="10:17" ht="15.75" customHeight="1" x14ac:dyDescent="0.2">
      <c r="J847" s="216"/>
      <c r="K847" s="216"/>
      <c r="Q847" s="217"/>
    </row>
    <row r="848" spans="10:17" ht="15.75" customHeight="1" x14ac:dyDescent="0.2">
      <c r="J848" s="216"/>
      <c r="K848" s="216"/>
      <c r="Q848" s="217"/>
    </row>
    <row r="849" spans="10:17" ht="15.75" customHeight="1" x14ac:dyDescent="0.2">
      <c r="J849" s="216"/>
      <c r="K849" s="216"/>
      <c r="Q849" s="217"/>
    </row>
    <row r="850" spans="10:17" ht="15.75" customHeight="1" x14ac:dyDescent="0.2">
      <c r="J850" s="216"/>
      <c r="K850" s="216"/>
      <c r="Q850" s="217"/>
    </row>
    <row r="851" spans="10:17" ht="15.75" customHeight="1" x14ac:dyDescent="0.2">
      <c r="J851" s="216"/>
      <c r="K851" s="216"/>
      <c r="Q851" s="217"/>
    </row>
    <row r="852" spans="10:17" ht="15.75" customHeight="1" x14ac:dyDescent="0.2">
      <c r="J852" s="216"/>
      <c r="K852" s="216"/>
      <c r="Q852" s="217"/>
    </row>
    <row r="853" spans="10:17" ht="15.75" customHeight="1" x14ac:dyDescent="0.2">
      <c r="J853" s="216"/>
      <c r="K853" s="216"/>
      <c r="Q853" s="217"/>
    </row>
    <row r="854" spans="10:17" ht="15.75" customHeight="1" x14ac:dyDescent="0.2">
      <c r="J854" s="216"/>
      <c r="K854" s="216"/>
      <c r="Q854" s="217"/>
    </row>
    <row r="855" spans="10:17" ht="15.75" customHeight="1" x14ac:dyDescent="0.2">
      <c r="J855" s="216"/>
      <c r="K855" s="216"/>
      <c r="Q855" s="217"/>
    </row>
    <row r="856" spans="10:17" ht="15.75" customHeight="1" x14ac:dyDescent="0.2">
      <c r="J856" s="216"/>
      <c r="K856" s="216"/>
      <c r="Q856" s="217"/>
    </row>
    <row r="857" spans="10:17" ht="15.75" customHeight="1" x14ac:dyDescent="0.2">
      <c r="J857" s="216"/>
      <c r="K857" s="216"/>
      <c r="Q857" s="217"/>
    </row>
    <row r="858" spans="10:17" ht="15.75" customHeight="1" x14ac:dyDescent="0.2">
      <c r="J858" s="216"/>
      <c r="K858" s="216"/>
      <c r="Q858" s="217"/>
    </row>
    <row r="859" spans="10:17" ht="15.75" customHeight="1" x14ac:dyDescent="0.2">
      <c r="J859" s="216"/>
      <c r="K859" s="216"/>
      <c r="Q859" s="217"/>
    </row>
    <row r="860" spans="10:17" ht="15.75" customHeight="1" x14ac:dyDescent="0.2">
      <c r="J860" s="216"/>
      <c r="K860" s="216"/>
      <c r="Q860" s="217"/>
    </row>
    <row r="861" spans="10:17" ht="15.75" customHeight="1" x14ac:dyDescent="0.2">
      <c r="J861" s="216"/>
      <c r="K861" s="216"/>
      <c r="Q861" s="217"/>
    </row>
    <row r="862" spans="10:17" ht="15.75" customHeight="1" x14ac:dyDescent="0.2">
      <c r="J862" s="216"/>
      <c r="K862" s="216"/>
      <c r="Q862" s="217"/>
    </row>
    <row r="863" spans="10:17" ht="15.75" customHeight="1" x14ac:dyDescent="0.2">
      <c r="J863" s="216"/>
      <c r="K863" s="216"/>
      <c r="Q863" s="217"/>
    </row>
    <row r="864" spans="10:17" ht="15.75" customHeight="1" x14ac:dyDescent="0.2">
      <c r="J864" s="216"/>
      <c r="K864" s="216"/>
      <c r="Q864" s="217"/>
    </row>
    <row r="865" spans="10:17" ht="15.75" customHeight="1" x14ac:dyDescent="0.2">
      <c r="J865" s="216"/>
      <c r="K865" s="216"/>
      <c r="Q865" s="217"/>
    </row>
    <row r="866" spans="10:17" ht="15.75" customHeight="1" x14ac:dyDescent="0.2">
      <c r="J866" s="216"/>
      <c r="K866" s="216"/>
      <c r="Q866" s="217"/>
    </row>
    <row r="867" spans="10:17" ht="15.75" customHeight="1" x14ac:dyDescent="0.2">
      <c r="J867" s="216"/>
      <c r="K867" s="216"/>
      <c r="Q867" s="217"/>
    </row>
    <row r="868" spans="10:17" ht="15.75" customHeight="1" x14ac:dyDescent="0.2">
      <c r="J868" s="216"/>
      <c r="K868" s="216"/>
      <c r="Q868" s="217"/>
    </row>
    <row r="869" spans="10:17" ht="15.75" customHeight="1" x14ac:dyDescent="0.2">
      <c r="J869" s="216"/>
      <c r="K869" s="216"/>
      <c r="Q869" s="217"/>
    </row>
    <row r="870" spans="10:17" ht="15.75" customHeight="1" x14ac:dyDescent="0.2">
      <c r="J870" s="216"/>
      <c r="K870" s="216"/>
      <c r="Q870" s="217"/>
    </row>
    <row r="871" spans="10:17" ht="15.75" customHeight="1" x14ac:dyDescent="0.2">
      <c r="J871" s="216"/>
      <c r="K871" s="216"/>
      <c r="Q871" s="217"/>
    </row>
    <row r="872" spans="10:17" ht="15.75" customHeight="1" x14ac:dyDescent="0.2">
      <c r="J872" s="216"/>
      <c r="K872" s="216"/>
      <c r="Q872" s="217"/>
    </row>
    <row r="873" spans="10:17" ht="15.75" customHeight="1" x14ac:dyDescent="0.2">
      <c r="J873" s="216"/>
      <c r="K873" s="216"/>
      <c r="Q873" s="217"/>
    </row>
    <row r="874" spans="10:17" ht="15.75" customHeight="1" x14ac:dyDescent="0.2">
      <c r="J874" s="216"/>
      <c r="K874" s="216"/>
      <c r="Q874" s="217"/>
    </row>
    <row r="875" spans="10:17" ht="15.75" customHeight="1" x14ac:dyDescent="0.2">
      <c r="J875" s="216"/>
      <c r="K875" s="216"/>
      <c r="Q875" s="217"/>
    </row>
    <row r="876" spans="10:17" ht="15.75" customHeight="1" x14ac:dyDescent="0.2">
      <c r="J876" s="216"/>
      <c r="K876" s="216"/>
      <c r="Q876" s="217"/>
    </row>
    <row r="877" spans="10:17" ht="15.75" customHeight="1" x14ac:dyDescent="0.2">
      <c r="J877" s="216"/>
      <c r="K877" s="216"/>
      <c r="Q877" s="217"/>
    </row>
    <row r="878" spans="10:17" ht="15.75" customHeight="1" x14ac:dyDescent="0.2">
      <c r="J878" s="216"/>
      <c r="K878" s="216"/>
      <c r="Q878" s="217"/>
    </row>
    <row r="879" spans="10:17" ht="15.75" customHeight="1" x14ac:dyDescent="0.2">
      <c r="J879" s="216"/>
      <c r="K879" s="216"/>
      <c r="Q879" s="217"/>
    </row>
    <row r="880" spans="10:17" ht="15.75" customHeight="1" x14ac:dyDescent="0.2">
      <c r="J880" s="216"/>
      <c r="K880" s="216"/>
      <c r="Q880" s="217"/>
    </row>
    <row r="881" spans="10:17" ht="15.75" customHeight="1" x14ac:dyDescent="0.2">
      <c r="J881" s="216"/>
      <c r="K881" s="216"/>
      <c r="Q881" s="217"/>
    </row>
    <row r="882" spans="10:17" ht="15.75" customHeight="1" x14ac:dyDescent="0.2">
      <c r="J882" s="216"/>
      <c r="K882" s="216"/>
      <c r="Q882" s="217"/>
    </row>
    <row r="883" spans="10:17" ht="15.75" customHeight="1" x14ac:dyDescent="0.2">
      <c r="J883" s="216"/>
      <c r="K883" s="216"/>
      <c r="Q883" s="217"/>
    </row>
    <row r="884" spans="10:17" ht="15.75" customHeight="1" x14ac:dyDescent="0.2">
      <c r="J884" s="216"/>
      <c r="K884" s="216"/>
      <c r="Q884" s="217"/>
    </row>
    <row r="885" spans="10:17" ht="15.75" customHeight="1" x14ac:dyDescent="0.2">
      <c r="J885" s="216"/>
      <c r="K885" s="216"/>
      <c r="Q885" s="217"/>
    </row>
    <row r="886" spans="10:17" ht="15.75" customHeight="1" x14ac:dyDescent="0.2">
      <c r="J886" s="216"/>
      <c r="K886" s="216"/>
      <c r="Q886" s="217"/>
    </row>
    <row r="887" spans="10:17" ht="15.75" customHeight="1" x14ac:dyDescent="0.2">
      <c r="J887" s="216"/>
      <c r="K887" s="216"/>
      <c r="Q887" s="217"/>
    </row>
    <row r="888" spans="10:17" ht="15.75" customHeight="1" x14ac:dyDescent="0.2">
      <c r="J888" s="216"/>
      <c r="K888" s="216"/>
      <c r="Q888" s="217"/>
    </row>
    <row r="889" spans="10:17" ht="15.75" customHeight="1" x14ac:dyDescent="0.2">
      <c r="J889" s="216"/>
      <c r="K889" s="216"/>
      <c r="Q889" s="217"/>
    </row>
    <row r="890" spans="10:17" ht="15.75" customHeight="1" x14ac:dyDescent="0.2">
      <c r="J890" s="216"/>
      <c r="K890" s="216"/>
      <c r="Q890" s="217"/>
    </row>
    <row r="891" spans="10:17" ht="15.75" customHeight="1" x14ac:dyDescent="0.2">
      <c r="J891" s="216"/>
      <c r="K891" s="216"/>
      <c r="Q891" s="217"/>
    </row>
    <row r="892" spans="10:17" ht="15.75" customHeight="1" x14ac:dyDescent="0.2">
      <c r="J892" s="216"/>
      <c r="K892" s="216"/>
      <c r="Q892" s="217"/>
    </row>
    <row r="893" spans="10:17" ht="15.75" customHeight="1" x14ac:dyDescent="0.2">
      <c r="J893" s="216"/>
      <c r="K893" s="216"/>
      <c r="Q893" s="217"/>
    </row>
    <row r="894" spans="10:17" ht="15.75" customHeight="1" x14ac:dyDescent="0.2">
      <c r="J894" s="216"/>
      <c r="K894" s="216"/>
      <c r="Q894" s="217"/>
    </row>
    <row r="895" spans="10:17" ht="15.75" customHeight="1" x14ac:dyDescent="0.2">
      <c r="J895" s="216"/>
      <c r="K895" s="216"/>
      <c r="Q895" s="217"/>
    </row>
    <row r="896" spans="10:17" ht="15.75" customHeight="1" x14ac:dyDescent="0.2">
      <c r="J896" s="216"/>
      <c r="K896" s="216"/>
      <c r="Q896" s="217"/>
    </row>
    <row r="897" spans="10:17" ht="15.75" customHeight="1" x14ac:dyDescent="0.2">
      <c r="J897" s="216"/>
      <c r="K897" s="216"/>
      <c r="Q897" s="217"/>
    </row>
    <row r="898" spans="10:17" ht="15.75" customHeight="1" x14ac:dyDescent="0.2">
      <c r="J898" s="216"/>
      <c r="K898" s="216"/>
      <c r="Q898" s="217"/>
    </row>
    <row r="899" spans="10:17" ht="15.75" customHeight="1" x14ac:dyDescent="0.2">
      <c r="J899" s="216"/>
      <c r="K899" s="216"/>
      <c r="Q899" s="217"/>
    </row>
    <row r="900" spans="10:17" ht="15.75" customHeight="1" x14ac:dyDescent="0.2">
      <c r="J900" s="216"/>
      <c r="K900" s="216"/>
      <c r="Q900" s="217"/>
    </row>
    <row r="901" spans="10:17" ht="15.75" customHeight="1" x14ac:dyDescent="0.2">
      <c r="J901" s="216"/>
      <c r="K901" s="216"/>
      <c r="Q901" s="217"/>
    </row>
    <row r="902" spans="10:17" ht="15.75" customHeight="1" x14ac:dyDescent="0.2">
      <c r="J902" s="216"/>
      <c r="K902" s="216"/>
      <c r="Q902" s="217"/>
    </row>
    <row r="903" spans="10:17" ht="15.75" customHeight="1" x14ac:dyDescent="0.2">
      <c r="J903" s="216"/>
      <c r="K903" s="216"/>
      <c r="Q903" s="217"/>
    </row>
    <row r="904" spans="10:17" ht="15.75" customHeight="1" x14ac:dyDescent="0.2">
      <c r="J904" s="216"/>
      <c r="K904" s="216"/>
      <c r="Q904" s="217"/>
    </row>
    <row r="905" spans="10:17" ht="15.75" customHeight="1" x14ac:dyDescent="0.2">
      <c r="J905" s="216"/>
      <c r="K905" s="216"/>
      <c r="Q905" s="217"/>
    </row>
    <row r="906" spans="10:17" ht="15.75" customHeight="1" x14ac:dyDescent="0.2">
      <c r="J906" s="216"/>
      <c r="K906" s="216"/>
      <c r="Q906" s="217"/>
    </row>
    <row r="907" spans="10:17" ht="15.75" customHeight="1" x14ac:dyDescent="0.2">
      <c r="J907" s="216"/>
      <c r="K907" s="216"/>
      <c r="Q907" s="217"/>
    </row>
    <row r="908" spans="10:17" ht="15.75" customHeight="1" x14ac:dyDescent="0.2">
      <c r="J908" s="216"/>
      <c r="K908" s="216"/>
      <c r="Q908" s="217"/>
    </row>
    <row r="909" spans="10:17" ht="15.75" customHeight="1" x14ac:dyDescent="0.2">
      <c r="J909" s="216"/>
      <c r="K909" s="216"/>
      <c r="Q909" s="217"/>
    </row>
    <row r="910" spans="10:17" ht="15.75" customHeight="1" x14ac:dyDescent="0.2">
      <c r="J910" s="216"/>
      <c r="K910" s="216"/>
      <c r="Q910" s="217"/>
    </row>
    <row r="911" spans="10:17" ht="15.75" customHeight="1" x14ac:dyDescent="0.2">
      <c r="J911" s="216"/>
      <c r="K911" s="216"/>
      <c r="Q911" s="217"/>
    </row>
    <row r="912" spans="10:17" ht="15.75" customHeight="1" x14ac:dyDescent="0.2">
      <c r="J912" s="216"/>
      <c r="K912" s="216"/>
      <c r="Q912" s="217"/>
    </row>
    <row r="913" spans="10:17" ht="15.75" customHeight="1" x14ac:dyDescent="0.2">
      <c r="J913" s="216"/>
      <c r="K913" s="216"/>
      <c r="Q913" s="217"/>
    </row>
    <row r="914" spans="10:17" ht="15.75" customHeight="1" x14ac:dyDescent="0.2">
      <c r="J914" s="216"/>
      <c r="K914" s="216"/>
      <c r="Q914" s="217"/>
    </row>
    <row r="915" spans="10:17" ht="15.75" customHeight="1" x14ac:dyDescent="0.2">
      <c r="J915" s="216"/>
      <c r="K915" s="216"/>
      <c r="Q915" s="217"/>
    </row>
    <row r="916" spans="10:17" ht="15.75" customHeight="1" x14ac:dyDescent="0.2">
      <c r="J916" s="216"/>
      <c r="K916" s="216"/>
      <c r="Q916" s="217"/>
    </row>
    <row r="917" spans="10:17" ht="15.75" customHeight="1" x14ac:dyDescent="0.2">
      <c r="J917" s="216"/>
      <c r="K917" s="216"/>
      <c r="Q917" s="217"/>
    </row>
    <row r="918" spans="10:17" ht="15.75" customHeight="1" x14ac:dyDescent="0.2">
      <c r="J918" s="216"/>
      <c r="K918" s="216"/>
      <c r="Q918" s="217"/>
    </row>
    <row r="919" spans="10:17" ht="15.75" customHeight="1" x14ac:dyDescent="0.2">
      <c r="J919" s="216"/>
      <c r="K919" s="216"/>
      <c r="Q919" s="217"/>
    </row>
    <row r="920" spans="10:17" ht="15.75" customHeight="1" x14ac:dyDescent="0.2">
      <c r="J920" s="216"/>
      <c r="K920" s="216"/>
      <c r="Q920" s="217"/>
    </row>
    <row r="921" spans="10:17" ht="15.75" customHeight="1" x14ac:dyDescent="0.2">
      <c r="J921" s="216"/>
      <c r="K921" s="216"/>
      <c r="Q921" s="217"/>
    </row>
    <row r="922" spans="10:17" ht="15.75" customHeight="1" x14ac:dyDescent="0.2">
      <c r="J922" s="216"/>
      <c r="K922" s="216"/>
      <c r="Q922" s="217"/>
    </row>
    <row r="923" spans="10:17" ht="15.75" customHeight="1" x14ac:dyDescent="0.2">
      <c r="J923" s="216"/>
      <c r="K923" s="216"/>
      <c r="Q923" s="217"/>
    </row>
    <row r="924" spans="10:17" ht="15.75" customHeight="1" x14ac:dyDescent="0.2">
      <c r="J924" s="216"/>
      <c r="K924" s="216"/>
      <c r="Q924" s="217"/>
    </row>
    <row r="925" spans="10:17" ht="15.75" customHeight="1" x14ac:dyDescent="0.2">
      <c r="J925" s="216"/>
      <c r="K925" s="216"/>
      <c r="Q925" s="217"/>
    </row>
    <row r="926" spans="10:17" ht="15.75" customHeight="1" x14ac:dyDescent="0.2">
      <c r="J926" s="216"/>
      <c r="K926" s="216"/>
      <c r="Q926" s="217"/>
    </row>
    <row r="927" spans="10:17" ht="15.75" customHeight="1" x14ac:dyDescent="0.2">
      <c r="J927" s="216"/>
      <c r="K927" s="216"/>
      <c r="Q927" s="217"/>
    </row>
    <row r="928" spans="10:17" ht="15.75" customHeight="1" x14ac:dyDescent="0.2">
      <c r="J928" s="216"/>
      <c r="K928" s="216"/>
      <c r="Q928" s="217"/>
    </row>
  </sheetData>
  <mergeCells count="596">
    <mergeCell ref="J41:J47"/>
    <mergeCell ref="K41:K47"/>
    <mergeCell ref="N41:N47"/>
    <mergeCell ref="O41:O47"/>
    <mergeCell ref="I100:I101"/>
    <mergeCell ref="I104:I105"/>
    <mergeCell ref="I102:I103"/>
    <mergeCell ref="I113:I114"/>
    <mergeCell ref="I77:I78"/>
    <mergeCell ref="I75:I76"/>
    <mergeCell ref="I87:I88"/>
    <mergeCell ref="I69:I70"/>
    <mergeCell ref="I91:I92"/>
    <mergeCell ref="I89:I90"/>
    <mergeCell ref="B66:M66"/>
    <mergeCell ref="I85:I86"/>
    <mergeCell ref="L85:L86"/>
    <mergeCell ref="L102:L103"/>
    <mergeCell ref="G97:G98"/>
    <mergeCell ref="I97:I98"/>
    <mergeCell ref="G113:G114"/>
    <mergeCell ref="G93:G94"/>
    <mergeCell ref="B52:B65"/>
    <mergeCell ref="L100:L101"/>
    <mergeCell ref="L91:L92"/>
    <mergeCell ref="L73:L74"/>
    <mergeCell ref="L75:L76"/>
    <mergeCell ref="A3:Q3"/>
    <mergeCell ref="C8:C26"/>
    <mergeCell ref="B8:B26"/>
    <mergeCell ref="A8:A26"/>
    <mergeCell ref="I71:I72"/>
    <mergeCell ref="L71:L72"/>
    <mergeCell ref="G81:G82"/>
    <mergeCell ref="L81:L82"/>
    <mergeCell ref="L79:L80"/>
    <mergeCell ref="I73:I74"/>
    <mergeCell ref="I81:I82"/>
    <mergeCell ref="I79:I80"/>
    <mergeCell ref="O67:O99"/>
    <mergeCell ref="I95:I96"/>
    <mergeCell ref="L69:L70"/>
    <mergeCell ref="L67:L68"/>
    <mergeCell ref="N29:N39"/>
    <mergeCell ref="A29:A40"/>
    <mergeCell ref="B29:B40"/>
    <mergeCell ref="C29:C40"/>
    <mergeCell ref="D29:D40"/>
    <mergeCell ref="O8:O26"/>
    <mergeCell ref="N8:N26"/>
    <mergeCell ref="E27:M27"/>
    <mergeCell ref="E28:M28"/>
    <mergeCell ref="N52:N64"/>
    <mergeCell ref="O29:O39"/>
    <mergeCell ref="A4:Q4"/>
    <mergeCell ref="B7:M7"/>
    <mergeCell ref="I83:I84"/>
    <mergeCell ref="L83:L84"/>
    <mergeCell ref="E29:E40"/>
    <mergeCell ref="F39:F40"/>
    <mergeCell ref="D8:D26"/>
    <mergeCell ref="E8:E26"/>
    <mergeCell ref="G73:G74"/>
    <mergeCell ref="G75:G76"/>
    <mergeCell ref="B41:B48"/>
    <mergeCell ref="B49:B51"/>
    <mergeCell ref="A52:A65"/>
    <mergeCell ref="A49:A51"/>
    <mergeCell ref="C49:C51"/>
    <mergeCell ref="C41:C48"/>
    <mergeCell ref="A41:A48"/>
    <mergeCell ref="C52:C65"/>
    <mergeCell ref="E153:E154"/>
    <mergeCell ref="C140:C142"/>
    <mergeCell ref="C143:C144"/>
    <mergeCell ref="B140:B142"/>
    <mergeCell ref="B136:B137"/>
    <mergeCell ref="B132:B135"/>
    <mergeCell ref="D190:D194"/>
    <mergeCell ref="B151:B152"/>
    <mergeCell ref="B153:B154"/>
    <mergeCell ref="C138:C139"/>
    <mergeCell ref="C136:C137"/>
    <mergeCell ref="B190:B194"/>
    <mergeCell ref="A239:A253"/>
    <mergeCell ref="A226:A227"/>
    <mergeCell ref="B216:B219"/>
    <mergeCell ref="B222:B223"/>
    <mergeCell ref="B209:B212"/>
    <mergeCell ref="B226:B227"/>
    <mergeCell ref="A224:A225"/>
    <mergeCell ref="A190:A194"/>
    <mergeCell ref="B162:M162"/>
    <mergeCell ref="C209:C212"/>
    <mergeCell ref="D207:D208"/>
    <mergeCell ref="D204:D206"/>
    <mergeCell ref="B236:B237"/>
    <mergeCell ref="A236:A237"/>
    <mergeCell ref="B239:B253"/>
    <mergeCell ref="C239:C253"/>
    <mergeCell ref="E239:E253"/>
    <mergeCell ref="A222:A223"/>
    <mergeCell ref="A195:A203"/>
    <mergeCell ref="A207:A208"/>
    <mergeCell ref="A213:A215"/>
    <mergeCell ref="A209:A212"/>
    <mergeCell ref="A204:A206"/>
    <mergeCell ref="A220:A221"/>
    <mergeCell ref="C123:C124"/>
    <mergeCell ref="C100:C112"/>
    <mergeCell ref="C116:C122"/>
    <mergeCell ref="A100:A112"/>
    <mergeCell ref="C67:C99"/>
    <mergeCell ref="B113:B115"/>
    <mergeCell ref="A67:A99"/>
    <mergeCell ref="A116:A122"/>
    <mergeCell ref="A123:A124"/>
    <mergeCell ref="A113:A115"/>
    <mergeCell ref="B67:B99"/>
    <mergeCell ref="B100:B112"/>
    <mergeCell ref="C113:C115"/>
    <mergeCell ref="B116:B122"/>
    <mergeCell ref="B123:B124"/>
    <mergeCell ref="O52:O65"/>
    <mergeCell ref="O116:O122"/>
    <mergeCell ref="O132:O135"/>
    <mergeCell ref="O127:O131"/>
    <mergeCell ref="L77:L78"/>
    <mergeCell ref="L89:L90"/>
    <mergeCell ref="L87:L88"/>
    <mergeCell ref="L93:L94"/>
    <mergeCell ref="L110:L111"/>
    <mergeCell ref="L104:L105"/>
    <mergeCell ref="L106:L107"/>
    <mergeCell ref="L108:L109"/>
    <mergeCell ref="N116:N122"/>
    <mergeCell ref="N125:N126"/>
    <mergeCell ref="N123:N124"/>
    <mergeCell ref="L95:L96"/>
    <mergeCell ref="L97:L98"/>
    <mergeCell ref="N127:N131"/>
    <mergeCell ref="N132:N135"/>
    <mergeCell ref="N67:N99"/>
    <mergeCell ref="O123:O124"/>
    <mergeCell ref="O125:O126"/>
    <mergeCell ref="N100:N111"/>
    <mergeCell ref="N113:N115"/>
    <mergeCell ref="O204:O206"/>
    <mergeCell ref="O207:O208"/>
    <mergeCell ref="N195:N203"/>
    <mergeCell ref="N204:N206"/>
    <mergeCell ref="N207:N208"/>
    <mergeCell ref="N153:N154"/>
    <mergeCell ref="O190:O194"/>
    <mergeCell ref="O179:O189"/>
    <mergeCell ref="N190:N194"/>
    <mergeCell ref="N179:N189"/>
    <mergeCell ref="O195:O203"/>
    <mergeCell ref="O149:O150"/>
    <mergeCell ref="O151:O152"/>
    <mergeCell ref="N160:N161"/>
    <mergeCell ref="N158:N159"/>
    <mergeCell ref="N155:N156"/>
    <mergeCell ref="N163:N178"/>
    <mergeCell ref="N143:N144"/>
    <mergeCell ref="N140:N142"/>
    <mergeCell ref="O160:O161"/>
    <mergeCell ref="O158:O159"/>
    <mergeCell ref="N149:N150"/>
    <mergeCell ref="N151:N152"/>
    <mergeCell ref="O145:O148"/>
    <mergeCell ref="O153:O154"/>
    <mergeCell ref="O155:O156"/>
    <mergeCell ref="O163:O178"/>
    <mergeCell ref="O113:O115"/>
    <mergeCell ref="O100:O111"/>
    <mergeCell ref="O140:O142"/>
    <mergeCell ref="O143:O144"/>
    <mergeCell ref="N145:N148"/>
    <mergeCell ref="O136:O137"/>
    <mergeCell ref="O138:O139"/>
    <mergeCell ref="N136:N137"/>
    <mergeCell ref="N138:N139"/>
    <mergeCell ref="E41:E48"/>
    <mergeCell ref="D41:D48"/>
    <mergeCell ref="F41:F48"/>
    <mergeCell ref="E52:E65"/>
    <mergeCell ref="E49:E51"/>
    <mergeCell ref="D179:D189"/>
    <mergeCell ref="F116:F122"/>
    <mergeCell ref="E138:E139"/>
    <mergeCell ref="E143:E144"/>
    <mergeCell ref="E140:E142"/>
    <mergeCell ref="E136:E137"/>
    <mergeCell ref="D136:D137"/>
    <mergeCell ref="F132:F135"/>
    <mergeCell ref="F136:F137"/>
    <mergeCell ref="D143:D144"/>
    <mergeCell ref="D140:D142"/>
    <mergeCell ref="D145:D148"/>
    <mergeCell ref="D132:D135"/>
    <mergeCell ref="E145:E148"/>
    <mergeCell ref="E132:E135"/>
    <mergeCell ref="E155:E156"/>
    <mergeCell ref="D155:D156"/>
    <mergeCell ref="D153:D154"/>
    <mergeCell ref="D151:D152"/>
    <mergeCell ref="D52:D65"/>
    <mergeCell ref="D49:D51"/>
    <mergeCell ref="D67:D99"/>
    <mergeCell ref="E100:E112"/>
    <mergeCell ref="D163:D178"/>
    <mergeCell ref="D158:D159"/>
    <mergeCell ref="E179:E189"/>
    <mergeCell ref="E190:E194"/>
    <mergeCell ref="E163:E178"/>
    <mergeCell ref="E158:E159"/>
    <mergeCell ref="E125:E126"/>
    <mergeCell ref="D125:D126"/>
    <mergeCell ref="D127:D131"/>
    <mergeCell ref="D123:D124"/>
    <mergeCell ref="E123:E124"/>
    <mergeCell ref="D113:D115"/>
    <mergeCell ref="E116:E122"/>
    <mergeCell ref="E151:E152"/>
    <mergeCell ref="D149:D150"/>
    <mergeCell ref="E149:E150"/>
    <mergeCell ref="D138:D139"/>
    <mergeCell ref="D100:D112"/>
    <mergeCell ref="E113:E115"/>
    <mergeCell ref="E67:E99"/>
    <mergeCell ref="G110:G111"/>
    <mergeCell ref="G108:G109"/>
    <mergeCell ref="E127:E131"/>
    <mergeCell ref="F107:F110"/>
    <mergeCell ref="G87:G88"/>
    <mergeCell ref="G83:G84"/>
    <mergeCell ref="G104:G105"/>
    <mergeCell ref="G106:G107"/>
    <mergeCell ref="I67:I68"/>
    <mergeCell ref="I108:I109"/>
    <mergeCell ref="I106:I107"/>
    <mergeCell ref="I110:I111"/>
    <mergeCell ref="G91:G92"/>
    <mergeCell ref="I93:I94"/>
    <mergeCell ref="G89:G90"/>
    <mergeCell ref="G67:G68"/>
    <mergeCell ref="G69:G70"/>
    <mergeCell ref="G77:G78"/>
    <mergeCell ref="G79:G80"/>
    <mergeCell ref="G71:G72"/>
    <mergeCell ref="G102:G103"/>
    <mergeCell ref="G100:G101"/>
    <mergeCell ref="G95:G96"/>
    <mergeCell ref="G85:G86"/>
    <mergeCell ref="A216:A219"/>
    <mergeCell ref="B207:B208"/>
    <mergeCell ref="B204:B206"/>
    <mergeCell ref="B195:B203"/>
    <mergeCell ref="B220:B221"/>
    <mergeCell ref="C220:C221"/>
    <mergeCell ref="D220:D221"/>
    <mergeCell ref="C216:C219"/>
    <mergeCell ref="D216:D219"/>
    <mergeCell ref="C213:C215"/>
    <mergeCell ref="A233:A235"/>
    <mergeCell ref="B233:B235"/>
    <mergeCell ref="D233:D235"/>
    <mergeCell ref="A228:A229"/>
    <mergeCell ref="A230:A232"/>
    <mergeCell ref="D195:D203"/>
    <mergeCell ref="E216:E219"/>
    <mergeCell ref="E220:E221"/>
    <mergeCell ref="E195:E203"/>
    <mergeCell ref="E204:E206"/>
    <mergeCell ref="E207:E208"/>
    <mergeCell ref="C207:C208"/>
    <mergeCell ref="C204:C206"/>
    <mergeCell ref="E213:E215"/>
    <mergeCell ref="E209:E212"/>
    <mergeCell ref="B213:B215"/>
    <mergeCell ref="C195:C203"/>
    <mergeCell ref="E228:E229"/>
    <mergeCell ref="E230:E232"/>
    <mergeCell ref="B228:B229"/>
    <mergeCell ref="B230:B232"/>
    <mergeCell ref="D230:D232"/>
    <mergeCell ref="D228:D229"/>
    <mergeCell ref="D226:D227"/>
    <mergeCell ref="D236:D237"/>
    <mergeCell ref="C236:C237"/>
    <mergeCell ref="G220:G221"/>
    <mergeCell ref="G239:G240"/>
    <mergeCell ref="G241:G242"/>
    <mergeCell ref="G243:G244"/>
    <mergeCell ref="E236:E237"/>
    <mergeCell ref="E233:E235"/>
    <mergeCell ref="C230:C232"/>
    <mergeCell ref="C233:C235"/>
    <mergeCell ref="E222:E223"/>
    <mergeCell ref="E224:E225"/>
    <mergeCell ref="E226:E227"/>
    <mergeCell ref="D239:D253"/>
    <mergeCell ref="C224:C225"/>
    <mergeCell ref="C226:C227"/>
    <mergeCell ref="C228:C229"/>
    <mergeCell ref="A163:A178"/>
    <mergeCell ref="A179:A189"/>
    <mergeCell ref="A160:A161"/>
    <mergeCell ref="C179:C189"/>
    <mergeCell ref="B163:B178"/>
    <mergeCell ref="C163:C178"/>
    <mergeCell ref="B179:B189"/>
    <mergeCell ref="C155:C156"/>
    <mergeCell ref="A155:A156"/>
    <mergeCell ref="B158:B159"/>
    <mergeCell ref="C158:C159"/>
    <mergeCell ref="B155:B156"/>
    <mergeCell ref="B160:B161"/>
    <mergeCell ref="C160:C161"/>
    <mergeCell ref="B125:B126"/>
    <mergeCell ref="C153:C154"/>
    <mergeCell ref="A140:A142"/>
    <mergeCell ref="A143:A144"/>
    <mergeCell ref="B149:B150"/>
    <mergeCell ref="C125:C126"/>
    <mergeCell ref="A158:A159"/>
    <mergeCell ref="A138:A139"/>
    <mergeCell ref="A151:A152"/>
    <mergeCell ref="A153:A154"/>
    <mergeCell ref="A145:A148"/>
    <mergeCell ref="A149:A150"/>
    <mergeCell ref="A132:A135"/>
    <mergeCell ref="A136:A137"/>
    <mergeCell ref="A127:A131"/>
    <mergeCell ref="A125:A126"/>
    <mergeCell ref="B138:B139"/>
    <mergeCell ref="B143:B144"/>
    <mergeCell ref="C127:C131"/>
    <mergeCell ref="C132:C135"/>
    <mergeCell ref="C151:C152"/>
    <mergeCell ref="C149:C150"/>
    <mergeCell ref="C145:C148"/>
    <mergeCell ref="B145:B148"/>
    <mergeCell ref="B127:B131"/>
    <mergeCell ref="C190:C194"/>
    <mergeCell ref="O276:O277"/>
    <mergeCell ref="O281:O282"/>
    <mergeCell ref="C222:C223"/>
    <mergeCell ref="D222:D223"/>
    <mergeCell ref="D209:D212"/>
    <mergeCell ref="D213:D215"/>
    <mergeCell ref="P220:P221"/>
    <mergeCell ref="N222:P223"/>
    <mergeCell ref="P224:P225"/>
    <mergeCell ref="N226:N227"/>
    <mergeCell ref="N236:N237"/>
    <mergeCell ref="N224:N225"/>
    <mergeCell ref="N233:N235"/>
    <mergeCell ref="N209:N212"/>
    <mergeCell ref="N213:N215"/>
    <mergeCell ref="N216:N219"/>
    <mergeCell ref="O220:O221"/>
    <mergeCell ref="N220:N221"/>
    <mergeCell ref="O226:O227"/>
    <mergeCell ref="O228:O229"/>
    <mergeCell ref="O236:O237"/>
    <mergeCell ref="O233:O235"/>
    <mergeCell ref="O224:O225"/>
    <mergeCell ref="O230:O232"/>
    <mergeCell ref="O209:O212"/>
    <mergeCell ref="O213:O215"/>
    <mergeCell ref="O216:O219"/>
    <mergeCell ref="O285:O286"/>
    <mergeCell ref="O283:O284"/>
    <mergeCell ref="O278:O279"/>
    <mergeCell ref="N230:N232"/>
    <mergeCell ref="N228:N229"/>
    <mergeCell ref="O315:O316"/>
    <mergeCell ref="N315:N316"/>
    <mergeCell ref="O297:O298"/>
    <mergeCell ref="O299:O300"/>
    <mergeCell ref="O272:O273"/>
    <mergeCell ref="O274:O275"/>
    <mergeCell ref="N274:N275"/>
    <mergeCell ref="N295:N296"/>
    <mergeCell ref="N288:N294"/>
    <mergeCell ref="N281:N282"/>
    <mergeCell ref="N272:N273"/>
    <mergeCell ref="O305:O308"/>
    <mergeCell ref="N305:N308"/>
    <mergeCell ref="N276:N277"/>
    <mergeCell ref="N278:N279"/>
    <mergeCell ref="O303:O304"/>
    <mergeCell ref="N303:N304"/>
    <mergeCell ref="O288:O294"/>
    <mergeCell ref="O295:O296"/>
    <mergeCell ref="O317:O321"/>
    <mergeCell ref="N322:N324"/>
    <mergeCell ref="O322:O324"/>
    <mergeCell ref="O325:O327"/>
    <mergeCell ref="N313:N314"/>
    <mergeCell ref="O313:O314"/>
    <mergeCell ref="N317:N321"/>
    <mergeCell ref="C299:C300"/>
    <mergeCell ref="D299:D300"/>
    <mergeCell ref="E311:E312"/>
    <mergeCell ref="O301:O302"/>
    <mergeCell ref="N311:N312"/>
    <mergeCell ref="O311:O312"/>
    <mergeCell ref="F305:F308"/>
    <mergeCell ref="F303:F304"/>
    <mergeCell ref="F301:F302"/>
    <mergeCell ref="E313:E314"/>
    <mergeCell ref="E315:E316"/>
    <mergeCell ref="N301:N302"/>
    <mergeCell ref="E301:E302"/>
    <mergeCell ref="E299:E300"/>
    <mergeCell ref="C303:C304"/>
    <mergeCell ref="C305:C308"/>
    <mergeCell ref="E305:E308"/>
    <mergeCell ref="N325:N327"/>
    <mergeCell ref="D283:D284"/>
    <mergeCell ref="D285:D286"/>
    <mergeCell ref="C272:C273"/>
    <mergeCell ref="C274:C275"/>
    <mergeCell ref="C285:C286"/>
    <mergeCell ref="C283:C284"/>
    <mergeCell ref="C276:C277"/>
    <mergeCell ref="C278:C280"/>
    <mergeCell ref="E297:E298"/>
    <mergeCell ref="N297:N298"/>
    <mergeCell ref="N299:N300"/>
    <mergeCell ref="N283:N284"/>
    <mergeCell ref="N285:N286"/>
    <mergeCell ref="E295:E296"/>
    <mergeCell ref="E288:E294"/>
    <mergeCell ref="D311:D312"/>
    <mergeCell ref="C311:C312"/>
    <mergeCell ref="C301:C302"/>
    <mergeCell ref="D301:D302"/>
    <mergeCell ref="D272:D273"/>
    <mergeCell ref="D270:D271"/>
    <mergeCell ref="B297:B298"/>
    <mergeCell ref="C297:C298"/>
    <mergeCell ref="D295:D296"/>
    <mergeCell ref="E303:E304"/>
    <mergeCell ref="D305:D308"/>
    <mergeCell ref="D303:D304"/>
    <mergeCell ref="D264:D266"/>
    <mergeCell ref="D262:D263"/>
    <mergeCell ref="D281:D282"/>
    <mergeCell ref="D278:D280"/>
    <mergeCell ref="D267:D269"/>
    <mergeCell ref="D274:D275"/>
    <mergeCell ref="D276:D277"/>
    <mergeCell ref="C260:C261"/>
    <mergeCell ref="D257:D259"/>
    <mergeCell ref="E257:E259"/>
    <mergeCell ref="E260:E261"/>
    <mergeCell ref="E262:E263"/>
    <mergeCell ref="D260:D261"/>
    <mergeCell ref="D254:D256"/>
    <mergeCell ref="E254:E256"/>
    <mergeCell ref="C262:C263"/>
    <mergeCell ref="G251:G252"/>
    <mergeCell ref="G249:G250"/>
    <mergeCell ref="G247:G248"/>
    <mergeCell ref="I247:I248"/>
    <mergeCell ref="I251:I252"/>
    <mergeCell ref="I249:I250"/>
    <mergeCell ref="I245:I246"/>
    <mergeCell ref="G245:G246"/>
    <mergeCell ref="C257:C259"/>
    <mergeCell ref="L239:L240"/>
    <mergeCell ref="L241:L242"/>
    <mergeCell ref="O267:O269"/>
    <mergeCell ref="O270:O271"/>
    <mergeCell ref="N270:N271"/>
    <mergeCell ref="N262:N263"/>
    <mergeCell ref="N260:N261"/>
    <mergeCell ref="O262:O263"/>
    <mergeCell ref="N264:N266"/>
    <mergeCell ref="O264:O266"/>
    <mergeCell ref="N267:N269"/>
    <mergeCell ref="N254:N256"/>
    <mergeCell ref="O254:O256"/>
    <mergeCell ref="O260:O261"/>
    <mergeCell ref="O257:O259"/>
    <mergeCell ref="O239:O253"/>
    <mergeCell ref="N239:N253"/>
    <mergeCell ref="N257:N259"/>
    <mergeCell ref="L245:L246"/>
    <mergeCell ref="L243:L244"/>
    <mergeCell ref="L249:L250"/>
    <mergeCell ref="L247:L248"/>
    <mergeCell ref="L251:L252"/>
    <mergeCell ref="I239:I240"/>
    <mergeCell ref="I241:I242"/>
    <mergeCell ref="I243:I244"/>
    <mergeCell ref="A254:A256"/>
    <mergeCell ref="A257:A259"/>
    <mergeCell ref="A267:A269"/>
    <mergeCell ref="A260:A261"/>
    <mergeCell ref="A285:A286"/>
    <mergeCell ref="A283:A284"/>
    <mergeCell ref="E270:E271"/>
    <mergeCell ref="E272:E273"/>
    <mergeCell ref="E264:E266"/>
    <mergeCell ref="F279:F280"/>
    <mergeCell ref="E283:E284"/>
    <mergeCell ref="E281:E282"/>
    <mergeCell ref="E274:E275"/>
    <mergeCell ref="E285:E286"/>
    <mergeCell ref="E278:E280"/>
    <mergeCell ref="E276:E277"/>
    <mergeCell ref="F267:F269"/>
    <mergeCell ref="E267:E269"/>
    <mergeCell ref="C270:C271"/>
    <mergeCell ref="C267:C269"/>
    <mergeCell ref="C264:C266"/>
    <mergeCell ref="A295:A296"/>
    <mergeCell ref="B295:B296"/>
    <mergeCell ref="B270:B271"/>
    <mergeCell ref="B272:B273"/>
    <mergeCell ref="B260:B261"/>
    <mergeCell ref="B254:B256"/>
    <mergeCell ref="B257:B259"/>
    <mergeCell ref="B267:B269"/>
    <mergeCell ref="B264:B266"/>
    <mergeCell ref="B262:B263"/>
    <mergeCell ref="B287:G287"/>
    <mergeCell ref="F295:F296"/>
    <mergeCell ref="B276:B277"/>
    <mergeCell ref="B274:B275"/>
    <mergeCell ref="A270:A271"/>
    <mergeCell ref="A272:A273"/>
    <mergeCell ref="A278:A280"/>
    <mergeCell ref="C254:C256"/>
    <mergeCell ref="A274:A275"/>
    <mergeCell ref="A276:A277"/>
    <mergeCell ref="A262:A263"/>
    <mergeCell ref="A264:A266"/>
    <mergeCell ref="A288:A294"/>
    <mergeCell ref="B288:B294"/>
    <mergeCell ref="A315:A316"/>
    <mergeCell ref="A313:A314"/>
    <mergeCell ref="B317:B321"/>
    <mergeCell ref="B315:B316"/>
    <mergeCell ref="B305:B308"/>
    <mergeCell ref="B303:B304"/>
    <mergeCell ref="A305:A308"/>
    <mergeCell ref="A301:A302"/>
    <mergeCell ref="A299:A300"/>
    <mergeCell ref="A311:A312"/>
    <mergeCell ref="A317:A321"/>
    <mergeCell ref="B311:B312"/>
    <mergeCell ref="B299:B300"/>
    <mergeCell ref="B301:B302"/>
    <mergeCell ref="A297:A298"/>
    <mergeCell ref="B278:B280"/>
    <mergeCell ref="B281:B282"/>
    <mergeCell ref="A281:A282"/>
    <mergeCell ref="B325:B327"/>
    <mergeCell ref="B328:B329"/>
    <mergeCell ref="C328:C329"/>
    <mergeCell ref="D328:D329"/>
    <mergeCell ref="D313:D314"/>
    <mergeCell ref="B313:B314"/>
    <mergeCell ref="C315:C316"/>
    <mergeCell ref="C313:C314"/>
    <mergeCell ref="D315:D316"/>
    <mergeCell ref="C295:C296"/>
    <mergeCell ref="C288:C294"/>
    <mergeCell ref="D297:D298"/>
    <mergeCell ref="A322:A324"/>
    <mergeCell ref="A328:A329"/>
    <mergeCell ref="A325:A327"/>
    <mergeCell ref="A303:A304"/>
    <mergeCell ref="B285:B286"/>
    <mergeCell ref="B283:B284"/>
    <mergeCell ref="C281:C282"/>
    <mergeCell ref="D288:D294"/>
    <mergeCell ref="E330:M330"/>
    <mergeCell ref="E325:E327"/>
    <mergeCell ref="C325:C327"/>
    <mergeCell ref="D325:D327"/>
    <mergeCell ref="B322:B324"/>
    <mergeCell ref="D322:D324"/>
    <mergeCell ref="E328:E329"/>
    <mergeCell ref="C317:C321"/>
    <mergeCell ref="C322:C324"/>
    <mergeCell ref="F322:F324"/>
    <mergeCell ref="E322:E324"/>
    <mergeCell ref="E317:E321"/>
    <mergeCell ref="D317:D321"/>
  </mergeCells>
  <printOptions horizontalCentered="1"/>
  <pageMargins left="0.196850393700787" right="0.196850393700787" top="0.60433070899999997" bottom="0.56496062999999996" header="0" footer="0"/>
  <pageSetup paperSize="9" scale="63" fitToHeight="0" pageOrder="overThenDown" orientation="landscape" r:id="rId1"/>
  <ignoredErrors>
    <ignoredError sqref="D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2578125" defaultRowHeight="15" customHeight="1" x14ac:dyDescent="0.25"/>
  <cols>
    <col min="1" max="1" width="4.7109375" customWidth="1"/>
    <col min="2" max="2" width="11" customWidth="1"/>
    <col min="3" max="3" width="18.7109375" customWidth="1"/>
    <col min="4" max="5" width="8" customWidth="1"/>
    <col min="6" max="6" width="12.85546875" customWidth="1"/>
    <col min="7" max="13" width="8" customWidth="1"/>
    <col min="14" max="14" width="19.7109375" customWidth="1"/>
    <col min="15" max="15" width="15.42578125" customWidth="1"/>
    <col min="16" max="16" width="8" customWidth="1"/>
  </cols>
  <sheetData>
    <row r="1" spans="1:16" x14ac:dyDescent="0.25">
      <c r="A1" s="400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6" x14ac:dyDescent="0.25">
      <c r="A2" s="402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6" x14ac:dyDescent="0.25">
      <c r="A3" s="403" t="s">
        <v>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6" x14ac:dyDescent="0.25">
      <c r="A4" s="3"/>
      <c r="B4" s="4" t="s">
        <v>3</v>
      </c>
      <c r="C4" s="4" t="s">
        <v>4</v>
      </c>
      <c r="D4" s="5"/>
      <c r="E4" s="5"/>
      <c r="F4" s="6"/>
      <c r="G4" s="404"/>
      <c r="H4" s="405"/>
      <c r="I4" s="406"/>
      <c r="J4" s="7"/>
      <c r="K4" s="3"/>
      <c r="L4" s="8"/>
      <c r="M4" s="8"/>
      <c r="N4" s="4"/>
      <c r="O4" s="7"/>
    </row>
    <row r="5" spans="1:16" ht="25.5" customHeight="1" x14ac:dyDescent="0.25">
      <c r="A5" s="9" t="s">
        <v>6</v>
      </c>
      <c r="B5" s="9" t="s">
        <v>7</v>
      </c>
      <c r="C5" s="9" t="s">
        <v>8</v>
      </c>
      <c r="D5" s="10" t="s">
        <v>9</v>
      </c>
      <c r="E5" s="10" t="s">
        <v>10</v>
      </c>
      <c r="F5" s="11" t="s">
        <v>11</v>
      </c>
      <c r="G5" s="9" t="s">
        <v>12</v>
      </c>
      <c r="H5" s="9" t="s">
        <v>13</v>
      </c>
      <c r="I5" s="10" t="s">
        <v>14</v>
      </c>
      <c r="J5" s="10" t="s">
        <v>15</v>
      </c>
      <c r="K5" s="9" t="s">
        <v>16</v>
      </c>
      <c r="L5" s="9" t="s">
        <v>17</v>
      </c>
      <c r="M5" s="12" t="s">
        <v>18</v>
      </c>
      <c r="N5" s="9" t="s">
        <v>20</v>
      </c>
      <c r="O5" s="10" t="s">
        <v>21</v>
      </c>
    </row>
    <row r="6" spans="1:16" ht="24.75" customHeight="1" x14ac:dyDescent="0.25">
      <c r="A6" s="13">
        <v>1</v>
      </c>
      <c r="B6" s="14" t="s">
        <v>22</v>
      </c>
      <c r="C6" s="15" t="s">
        <v>24</v>
      </c>
      <c r="D6" s="16" t="s">
        <v>25</v>
      </c>
      <c r="E6" s="16" t="s">
        <v>25</v>
      </c>
      <c r="F6" s="17" t="s">
        <v>26</v>
      </c>
      <c r="G6" s="18">
        <v>3</v>
      </c>
      <c r="H6" s="18" t="s">
        <v>27</v>
      </c>
      <c r="I6" s="16" t="s">
        <v>28</v>
      </c>
      <c r="J6" s="16"/>
      <c r="K6" s="18"/>
      <c r="L6" s="18">
        <v>35</v>
      </c>
      <c r="M6" s="20"/>
      <c r="N6" s="21" t="s">
        <v>30</v>
      </c>
      <c r="O6" s="22" t="s">
        <v>31</v>
      </c>
      <c r="P6" s="19">
        <v>1</v>
      </c>
    </row>
    <row r="7" spans="1:16" ht="24.75" customHeight="1" x14ac:dyDescent="0.25">
      <c r="A7" s="23"/>
      <c r="B7" s="14"/>
      <c r="C7" s="18"/>
      <c r="D7" s="16"/>
      <c r="E7" s="16"/>
      <c r="F7" s="17" t="s">
        <v>32</v>
      </c>
      <c r="G7" s="18">
        <v>3</v>
      </c>
      <c r="H7" s="18" t="s">
        <v>27</v>
      </c>
      <c r="I7" s="16" t="s">
        <v>28</v>
      </c>
      <c r="J7" s="16"/>
      <c r="K7" s="18"/>
      <c r="L7" s="18">
        <v>35</v>
      </c>
      <c r="M7" s="20"/>
      <c r="N7" s="21" t="s">
        <v>33</v>
      </c>
      <c r="O7" s="21" t="s">
        <v>34</v>
      </c>
      <c r="P7" s="19">
        <v>2</v>
      </c>
    </row>
    <row r="8" spans="1:16" ht="24.75" customHeight="1" x14ac:dyDescent="0.25">
      <c r="A8" s="23"/>
      <c r="B8" s="14"/>
      <c r="C8" s="18"/>
      <c r="D8" s="16"/>
      <c r="E8" s="16"/>
      <c r="F8" s="17" t="s">
        <v>35</v>
      </c>
      <c r="G8" s="18">
        <v>4</v>
      </c>
      <c r="H8" s="18" t="s">
        <v>27</v>
      </c>
      <c r="I8" s="16" t="s">
        <v>28</v>
      </c>
      <c r="J8" s="16"/>
      <c r="K8" s="18"/>
      <c r="L8" s="18">
        <v>35</v>
      </c>
      <c r="M8" s="20"/>
      <c r="N8" s="21" t="s">
        <v>36</v>
      </c>
      <c r="O8" s="21" t="s">
        <v>37</v>
      </c>
      <c r="P8" s="19">
        <v>3</v>
      </c>
    </row>
    <row r="9" spans="1:16" ht="24.75" customHeight="1" x14ac:dyDescent="0.25">
      <c r="A9" s="23"/>
      <c r="B9" s="14"/>
      <c r="C9" s="18"/>
      <c r="D9" s="16"/>
      <c r="E9" s="16"/>
      <c r="F9" s="17" t="s">
        <v>38</v>
      </c>
      <c r="G9" s="18">
        <v>4</v>
      </c>
      <c r="H9" s="18" t="s">
        <v>27</v>
      </c>
      <c r="I9" s="16" t="s">
        <v>28</v>
      </c>
      <c r="J9" s="16"/>
      <c r="K9" s="18"/>
      <c r="L9" s="18">
        <v>35</v>
      </c>
      <c r="M9" s="20"/>
      <c r="N9" s="21" t="s">
        <v>39</v>
      </c>
      <c r="O9" s="21"/>
      <c r="P9" s="19">
        <v>4</v>
      </c>
    </row>
    <row r="10" spans="1:16" ht="24.75" customHeight="1" x14ac:dyDescent="0.25">
      <c r="A10" s="23"/>
      <c r="B10" s="14"/>
      <c r="C10" s="18"/>
      <c r="D10" s="16"/>
      <c r="E10" s="16"/>
      <c r="F10" s="17" t="s">
        <v>40</v>
      </c>
      <c r="G10" s="18">
        <v>5</v>
      </c>
      <c r="H10" s="18" t="s">
        <v>27</v>
      </c>
      <c r="I10" s="16" t="s">
        <v>28</v>
      </c>
      <c r="J10" s="16"/>
      <c r="K10" s="18"/>
      <c r="L10" s="18">
        <v>35</v>
      </c>
      <c r="M10" s="20"/>
      <c r="N10" s="21" t="s">
        <v>39</v>
      </c>
      <c r="O10" s="21"/>
      <c r="P10" s="19">
        <v>5</v>
      </c>
    </row>
    <row r="11" spans="1:16" ht="24.75" customHeight="1" x14ac:dyDescent="0.25">
      <c r="A11" s="24"/>
      <c r="B11" s="25"/>
      <c r="C11" s="21"/>
      <c r="D11" s="26"/>
      <c r="E11" s="26"/>
      <c r="F11" s="17" t="s">
        <v>42</v>
      </c>
      <c r="G11" s="20">
        <v>5</v>
      </c>
      <c r="H11" s="20" t="s">
        <v>27</v>
      </c>
      <c r="I11" s="16" t="s">
        <v>28</v>
      </c>
      <c r="J11" s="26"/>
      <c r="K11" s="20"/>
      <c r="L11" s="18">
        <v>35</v>
      </c>
      <c r="M11" s="20"/>
      <c r="N11" s="21" t="s">
        <v>33</v>
      </c>
      <c r="O11" s="21" t="s">
        <v>34</v>
      </c>
      <c r="P11" s="19">
        <v>6</v>
      </c>
    </row>
    <row r="12" spans="1:16" ht="24.75" customHeight="1" x14ac:dyDescent="0.25">
      <c r="A12" s="24"/>
      <c r="B12" s="25"/>
      <c r="C12" s="25"/>
      <c r="D12" s="26"/>
      <c r="E12" s="26"/>
      <c r="F12" s="17" t="s">
        <v>45</v>
      </c>
      <c r="G12" s="20">
        <v>6</v>
      </c>
      <c r="H12" s="20" t="s">
        <v>46</v>
      </c>
      <c r="I12" s="16" t="s">
        <v>47</v>
      </c>
      <c r="J12" s="26"/>
      <c r="K12" s="20"/>
      <c r="L12" s="18">
        <v>35</v>
      </c>
      <c r="M12" s="20"/>
      <c r="N12" s="21" t="s">
        <v>36</v>
      </c>
      <c r="O12" s="21" t="s">
        <v>37</v>
      </c>
      <c r="P12" s="19">
        <v>7</v>
      </c>
    </row>
    <row r="13" spans="1:16" ht="24.75" customHeight="1" x14ac:dyDescent="0.25">
      <c r="A13" s="27"/>
      <c r="B13" s="27"/>
      <c r="C13" s="27"/>
      <c r="D13" s="28"/>
      <c r="E13" s="28"/>
      <c r="F13" s="17" t="s">
        <v>51</v>
      </c>
      <c r="G13" s="24">
        <v>6</v>
      </c>
      <c r="H13" s="20" t="s">
        <v>46</v>
      </c>
      <c r="I13" s="16" t="s">
        <v>47</v>
      </c>
      <c r="J13" s="26"/>
      <c r="K13" s="20"/>
      <c r="L13" s="18">
        <v>35</v>
      </c>
      <c r="M13" s="20"/>
      <c r="N13" s="21" t="s">
        <v>52</v>
      </c>
      <c r="O13" s="21" t="s">
        <v>53</v>
      </c>
      <c r="P13" s="19">
        <v>8</v>
      </c>
    </row>
    <row r="14" spans="1:16" ht="24.75" customHeight="1" x14ac:dyDescent="0.25">
      <c r="A14" s="27">
        <v>2</v>
      </c>
      <c r="B14" s="27" t="s">
        <v>54</v>
      </c>
      <c r="C14" s="27" t="s">
        <v>55</v>
      </c>
      <c r="D14" s="28" t="s">
        <v>25</v>
      </c>
      <c r="E14" s="28" t="s">
        <v>25</v>
      </c>
      <c r="F14" s="20" t="s">
        <v>54</v>
      </c>
      <c r="G14" s="24">
        <v>4</v>
      </c>
      <c r="H14" s="20" t="s">
        <v>27</v>
      </c>
      <c r="I14" s="16" t="s">
        <v>28</v>
      </c>
      <c r="J14" s="26"/>
      <c r="K14" s="20"/>
      <c r="L14" s="18">
        <v>35</v>
      </c>
      <c r="M14" s="20"/>
      <c r="N14" s="21" t="s">
        <v>30</v>
      </c>
      <c r="O14" s="22" t="s">
        <v>31</v>
      </c>
      <c r="P14" s="19">
        <v>9</v>
      </c>
    </row>
    <row r="15" spans="1:16" ht="24.75" customHeight="1" x14ac:dyDescent="0.25">
      <c r="A15" s="27">
        <v>3</v>
      </c>
      <c r="B15" s="27" t="s">
        <v>56</v>
      </c>
      <c r="C15" s="27" t="s">
        <v>57</v>
      </c>
      <c r="D15" s="28" t="s">
        <v>25</v>
      </c>
      <c r="E15" s="28" t="s">
        <v>25</v>
      </c>
      <c r="F15" s="17" t="s">
        <v>59</v>
      </c>
      <c r="G15" s="24">
        <v>2</v>
      </c>
      <c r="H15" s="18" t="s">
        <v>27</v>
      </c>
      <c r="I15" s="16" t="s">
        <v>28</v>
      </c>
      <c r="J15" s="26"/>
      <c r="K15" s="20"/>
      <c r="L15" s="18">
        <v>35</v>
      </c>
      <c r="M15" s="20"/>
      <c r="N15" s="21" t="s">
        <v>60</v>
      </c>
      <c r="O15" s="22" t="s">
        <v>61</v>
      </c>
      <c r="P15" s="19">
        <v>10</v>
      </c>
    </row>
    <row r="16" spans="1:16" ht="24.75" customHeight="1" x14ac:dyDescent="0.25">
      <c r="A16" s="27"/>
      <c r="B16" s="27"/>
      <c r="C16" s="27"/>
      <c r="D16" s="28"/>
      <c r="E16" s="26"/>
      <c r="F16" s="17" t="s">
        <v>63</v>
      </c>
      <c r="G16" s="24">
        <v>4</v>
      </c>
      <c r="H16" s="18" t="s">
        <v>27</v>
      </c>
      <c r="I16" s="16" t="s">
        <v>28</v>
      </c>
      <c r="J16" s="26"/>
      <c r="K16" s="20"/>
      <c r="L16" s="18">
        <v>35</v>
      </c>
      <c r="M16" s="20"/>
      <c r="N16" s="21" t="s">
        <v>64</v>
      </c>
      <c r="O16" s="22" t="s">
        <v>65</v>
      </c>
      <c r="P16" s="19">
        <v>11</v>
      </c>
    </row>
    <row r="17" spans="1:16" ht="24.75" customHeight="1" x14ac:dyDescent="0.25">
      <c r="A17" s="27"/>
      <c r="B17" s="27"/>
      <c r="C17" s="27"/>
      <c r="D17" s="28"/>
      <c r="E17" s="28"/>
      <c r="F17" s="17" t="s">
        <v>66</v>
      </c>
      <c r="G17" s="20">
        <v>6</v>
      </c>
      <c r="H17" s="20" t="s">
        <v>27</v>
      </c>
      <c r="I17" s="16" t="s">
        <v>28</v>
      </c>
      <c r="J17" s="26"/>
      <c r="K17" s="20"/>
      <c r="L17" s="18">
        <v>35</v>
      </c>
      <c r="M17" s="20"/>
      <c r="N17" s="27" t="s">
        <v>67</v>
      </c>
      <c r="O17" s="22"/>
      <c r="P17" s="19">
        <v>12</v>
      </c>
    </row>
    <row r="18" spans="1:16" ht="24.75" customHeight="1" x14ac:dyDescent="0.25">
      <c r="A18" s="27">
        <v>4</v>
      </c>
      <c r="B18" s="27" t="s">
        <v>68</v>
      </c>
      <c r="C18" s="27" t="s">
        <v>69</v>
      </c>
      <c r="D18" s="28" t="s">
        <v>25</v>
      </c>
      <c r="E18" s="28" t="s">
        <v>25</v>
      </c>
      <c r="F18" s="20" t="s">
        <v>68</v>
      </c>
      <c r="G18" s="20">
        <v>6</v>
      </c>
      <c r="H18" s="20" t="s">
        <v>27</v>
      </c>
      <c r="I18" s="16" t="s">
        <v>28</v>
      </c>
      <c r="J18" s="26"/>
      <c r="K18" s="20"/>
      <c r="L18" s="18">
        <v>35</v>
      </c>
      <c r="M18" s="20"/>
      <c r="N18" s="27" t="s">
        <v>70</v>
      </c>
      <c r="O18" s="22" t="s">
        <v>71</v>
      </c>
      <c r="P18" s="19">
        <v>13</v>
      </c>
    </row>
    <row r="19" spans="1:16" ht="24.75" customHeight="1" x14ac:dyDescent="0.25">
      <c r="A19" s="27">
        <v>5</v>
      </c>
      <c r="B19" s="27" t="s">
        <v>72</v>
      </c>
      <c r="C19" s="27" t="s">
        <v>73</v>
      </c>
      <c r="D19" s="28" t="s">
        <v>25</v>
      </c>
      <c r="E19" s="28" t="s">
        <v>25</v>
      </c>
      <c r="F19" s="29" t="s">
        <v>74</v>
      </c>
      <c r="G19" s="20">
        <v>2</v>
      </c>
      <c r="H19" s="20" t="s">
        <v>27</v>
      </c>
      <c r="I19" s="16" t="s">
        <v>28</v>
      </c>
      <c r="J19" s="26"/>
      <c r="K19" s="20"/>
      <c r="L19" s="18">
        <v>35</v>
      </c>
      <c r="M19" s="20"/>
      <c r="N19" s="21" t="s">
        <v>75</v>
      </c>
      <c r="O19" s="22"/>
      <c r="P19" s="19">
        <v>14</v>
      </c>
    </row>
    <row r="20" spans="1:16" ht="24.75" customHeight="1" x14ac:dyDescent="0.25">
      <c r="A20" s="27"/>
      <c r="B20" s="27"/>
      <c r="C20" s="27"/>
      <c r="D20" s="28"/>
      <c r="E20" s="28"/>
      <c r="F20" s="29" t="s">
        <v>77</v>
      </c>
      <c r="G20" s="20">
        <v>3</v>
      </c>
      <c r="H20" s="18" t="s">
        <v>27</v>
      </c>
      <c r="I20" s="16" t="s">
        <v>28</v>
      </c>
      <c r="J20" s="26"/>
      <c r="K20" s="20"/>
      <c r="L20" s="18">
        <v>35</v>
      </c>
      <c r="M20" s="20"/>
      <c r="N20" s="21" t="s">
        <v>75</v>
      </c>
      <c r="O20" s="22"/>
      <c r="P20" s="19">
        <v>15</v>
      </c>
    </row>
    <row r="21" spans="1:16" ht="24.75" customHeight="1" x14ac:dyDescent="0.25">
      <c r="A21" s="27"/>
      <c r="B21" s="27"/>
      <c r="C21" s="27"/>
      <c r="D21" s="28"/>
      <c r="E21" s="28"/>
      <c r="F21" s="29" t="s">
        <v>79</v>
      </c>
      <c r="G21" s="20">
        <v>4</v>
      </c>
      <c r="H21" s="18" t="s">
        <v>27</v>
      </c>
      <c r="I21" s="16" t="s">
        <v>28</v>
      </c>
      <c r="J21" s="26"/>
      <c r="K21" s="20"/>
      <c r="L21" s="18">
        <v>35</v>
      </c>
      <c r="M21" s="20"/>
      <c r="N21" s="21" t="s">
        <v>80</v>
      </c>
      <c r="O21" s="22"/>
      <c r="P21" s="19">
        <v>16</v>
      </c>
    </row>
    <row r="22" spans="1:16" ht="24.75" customHeight="1" x14ac:dyDescent="0.25">
      <c r="A22" s="27"/>
      <c r="B22" s="27"/>
      <c r="C22" s="27"/>
      <c r="D22" s="28"/>
      <c r="E22" s="28"/>
      <c r="F22" s="29" t="s">
        <v>82</v>
      </c>
      <c r="G22" s="20">
        <v>5</v>
      </c>
      <c r="H22" s="20" t="s">
        <v>27</v>
      </c>
      <c r="I22" s="16" t="s">
        <v>28</v>
      </c>
      <c r="J22" s="26"/>
      <c r="K22" s="20"/>
      <c r="L22" s="18">
        <v>35</v>
      </c>
      <c r="M22" s="20"/>
      <c r="N22" s="21" t="s">
        <v>80</v>
      </c>
      <c r="O22" s="22"/>
      <c r="P22" s="19">
        <v>17</v>
      </c>
    </row>
    <row r="23" spans="1:16" ht="24.75" customHeight="1" x14ac:dyDescent="0.25">
      <c r="A23" s="27"/>
      <c r="B23" s="27"/>
      <c r="C23" s="27"/>
      <c r="D23" s="28"/>
      <c r="E23" s="28"/>
      <c r="F23" s="29" t="s">
        <v>84</v>
      </c>
      <c r="G23" s="20">
        <v>6</v>
      </c>
      <c r="H23" s="20" t="s">
        <v>27</v>
      </c>
      <c r="I23" s="16" t="s">
        <v>28</v>
      </c>
      <c r="J23" s="26"/>
      <c r="K23" s="20"/>
      <c r="L23" s="18">
        <v>35</v>
      </c>
      <c r="M23" s="20"/>
      <c r="N23" s="21" t="s">
        <v>86</v>
      </c>
      <c r="O23" s="22"/>
      <c r="P23" s="19">
        <v>18</v>
      </c>
    </row>
    <row r="24" spans="1:16" ht="24.75" customHeight="1" x14ac:dyDescent="0.25">
      <c r="A24" s="27">
        <v>6</v>
      </c>
      <c r="B24" s="27" t="s">
        <v>87</v>
      </c>
      <c r="C24" s="27" t="s">
        <v>88</v>
      </c>
      <c r="D24" s="28" t="s">
        <v>25</v>
      </c>
      <c r="E24" s="28" t="s">
        <v>25</v>
      </c>
      <c r="F24" s="20" t="s">
        <v>87</v>
      </c>
      <c r="G24" s="20">
        <v>2</v>
      </c>
      <c r="H24" s="20" t="s">
        <v>27</v>
      </c>
      <c r="I24" s="26" t="s">
        <v>28</v>
      </c>
      <c r="J24" s="26"/>
      <c r="K24" s="20"/>
      <c r="L24" s="18">
        <v>35</v>
      </c>
      <c r="M24" s="20"/>
      <c r="N24" s="21" t="s">
        <v>86</v>
      </c>
      <c r="O24" s="22"/>
      <c r="P24" s="19">
        <v>19</v>
      </c>
    </row>
    <row r="25" spans="1:16" ht="24.75" customHeight="1" x14ac:dyDescent="0.25">
      <c r="A25" s="27">
        <v>7</v>
      </c>
      <c r="B25" s="27" t="s">
        <v>90</v>
      </c>
      <c r="C25" s="27" t="s">
        <v>91</v>
      </c>
      <c r="D25" s="28" t="s">
        <v>25</v>
      </c>
      <c r="E25" s="28" t="s">
        <v>25</v>
      </c>
      <c r="F25" s="20" t="s">
        <v>90</v>
      </c>
      <c r="G25" s="20">
        <v>3</v>
      </c>
      <c r="H25" s="20" t="s">
        <v>27</v>
      </c>
      <c r="I25" s="26" t="s">
        <v>28</v>
      </c>
      <c r="J25" s="26"/>
      <c r="K25" s="20"/>
      <c r="L25" s="18">
        <v>35</v>
      </c>
      <c r="M25" s="20"/>
      <c r="N25" s="27" t="s">
        <v>93</v>
      </c>
      <c r="O25" s="22" t="s">
        <v>94</v>
      </c>
      <c r="P25" s="19">
        <v>20</v>
      </c>
    </row>
    <row r="26" spans="1:16" ht="24.75" customHeight="1" x14ac:dyDescent="0.25">
      <c r="A26" s="27">
        <v>8</v>
      </c>
      <c r="B26" s="27" t="s">
        <v>95</v>
      </c>
      <c r="C26" s="27" t="s">
        <v>96</v>
      </c>
      <c r="D26" s="28" t="s">
        <v>25</v>
      </c>
      <c r="E26" s="28" t="s">
        <v>25</v>
      </c>
      <c r="F26" s="20" t="s">
        <v>98</v>
      </c>
      <c r="G26" s="20">
        <v>4</v>
      </c>
      <c r="H26" s="20" t="s">
        <v>27</v>
      </c>
      <c r="I26" s="26" t="s">
        <v>28</v>
      </c>
      <c r="J26" s="26"/>
      <c r="K26" s="20"/>
      <c r="L26" s="18">
        <v>35</v>
      </c>
      <c r="M26" s="20"/>
      <c r="N26" s="27" t="s">
        <v>99</v>
      </c>
      <c r="O26" s="22" t="s">
        <v>100</v>
      </c>
      <c r="P26" s="19">
        <v>21</v>
      </c>
    </row>
    <row r="27" spans="1:16" ht="24.75" customHeight="1" x14ac:dyDescent="0.25">
      <c r="A27" s="27"/>
      <c r="B27" s="27"/>
      <c r="C27" s="27"/>
      <c r="D27" s="28"/>
      <c r="E27" s="28"/>
      <c r="F27" s="20" t="s">
        <v>101</v>
      </c>
      <c r="G27" s="20">
        <v>6</v>
      </c>
      <c r="H27" s="20" t="s">
        <v>27</v>
      </c>
      <c r="I27" s="26" t="s">
        <v>28</v>
      </c>
      <c r="J27" s="26"/>
      <c r="K27" s="20"/>
      <c r="L27" s="18">
        <v>35</v>
      </c>
      <c r="M27" s="20"/>
      <c r="N27" s="27" t="s">
        <v>99</v>
      </c>
      <c r="O27" s="22" t="s">
        <v>100</v>
      </c>
      <c r="P27" s="19">
        <v>22</v>
      </c>
    </row>
    <row r="28" spans="1:16" ht="24.75" customHeight="1" x14ac:dyDescent="0.25">
      <c r="A28" s="27">
        <v>9</v>
      </c>
      <c r="B28" s="27" t="s">
        <v>102</v>
      </c>
      <c r="C28" s="27" t="s">
        <v>103</v>
      </c>
      <c r="D28" s="28" t="s">
        <v>25</v>
      </c>
      <c r="E28" s="28" t="s">
        <v>25</v>
      </c>
      <c r="F28" s="20" t="s">
        <v>102</v>
      </c>
      <c r="G28" s="20">
        <v>3</v>
      </c>
      <c r="H28" s="20" t="s">
        <v>27</v>
      </c>
      <c r="I28" s="26" t="s">
        <v>28</v>
      </c>
      <c r="J28" s="26"/>
      <c r="K28" s="20"/>
      <c r="L28" s="18">
        <v>35</v>
      </c>
      <c r="M28" s="20"/>
      <c r="N28" s="30" t="s">
        <v>104</v>
      </c>
      <c r="O28" s="31" t="s">
        <v>105</v>
      </c>
      <c r="P28" s="19">
        <v>23</v>
      </c>
    </row>
    <row r="29" spans="1:16" ht="24.75" customHeight="1" x14ac:dyDescent="0.25">
      <c r="A29" s="27">
        <v>10</v>
      </c>
      <c r="B29" s="27" t="s">
        <v>106</v>
      </c>
      <c r="C29" s="27" t="s">
        <v>107</v>
      </c>
      <c r="D29" s="28" t="s">
        <v>25</v>
      </c>
      <c r="E29" s="28" t="s">
        <v>25</v>
      </c>
      <c r="F29" s="20" t="s">
        <v>108</v>
      </c>
      <c r="G29" s="20">
        <v>3</v>
      </c>
      <c r="H29" s="20" t="s">
        <v>27</v>
      </c>
      <c r="I29" s="26" t="s">
        <v>28</v>
      </c>
      <c r="J29" s="26"/>
      <c r="K29" s="20"/>
      <c r="L29" s="18">
        <v>35</v>
      </c>
      <c r="M29" s="20"/>
      <c r="N29" s="27" t="s">
        <v>109</v>
      </c>
      <c r="O29" s="22" t="s">
        <v>110</v>
      </c>
      <c r="P29" s="19">
        <v>24</v>
      </c>
    </row>
    <row r="30" spans="1:16" ht="24.75" customHeight="1" x14ac:dyDescent="0.25">
      <c r="A30" s="27"/>
      <c r="B30" s="27"/>
      <c r="C30" s="27"/>
      <c r="D30" s="28"/>
      <c r="E30" s="28"/>
      <c r="F30" s="20" t="s">
        <v>111</v>
      </c>
      <c r="G30" s="20">
        <v>5</v>
      </c>
      <c r="H30" s="20" t="s">
        <v>27</v>
      </c>
      <c r="I30" s="26" t="s">
        <v>28</v>
      </c>
      <c r="J30" s="26"/>
      <c r="K30" s="20"/>
      <c r="L30" s="18">
        <v>35</v>
      </c>
      <c r="M30" s="20"/>
      <c r="N30" s="27" t="s">
        <v>112</v>
      </c>
      <c r="O30" s="22" t="s">
        <v>113</v>
      </c>
      <c r="P30" s="19">
        <v>25</v>
      </c>
    </row>
    <row r="31" spans="1:16" ht="24.75" customHeight="1" x14ac:dyDescent="0.25">
      <c r="A31" s="27">
        <v>11</v>
      </c>
      <c r="B31" s="27" t="s">
        <v>114</v>
      </c>
      <c r="C31" s="27" t="s">
        <v>115</v>
      </c>
      <c r="D31" s="28" t="s">
        <v>25</v>
      </c>
      <c r="E31" s="28" t="s">
        <v>25</v>
      </c>
      <c r="F31" s="20" t="s">
        <v>114</v>
      </c>
      <c r="G31" s="20">
        <v>2</v>
      </c>
      <c r="H31" s="20" t="s">
        <v>27</v>
      </c>
      <c r="I31" s="26" t="s">
        <v>28</v>
      </c>
      <c r="J31" s="26"/>
      <c r="K31" s="20"/>
      <c r="L31" s="18">
        <v>35</v>
      </c>
      <c r="M31" s="20"/>
      <c r="N31" s="27" t="s">
        <v>116</v>
      </c>
      <c r="O31" s="22" t="s">
        <v>117</v>
      </c>
      <c r="P31" s="19">
        <v>26</v>
      </c>
    </row>
    <row r="32" spans="1:16" ht="24.75" customHeight="1" x14ac:dyDescent="0.25">
      <c r="A32" s="27">
        <v>12</v>
      </c>
      <c r="B32" s="27" t="s">
        <v>119</v>
      </c>
      <c r="C32" s="27" t="s">
        <v>120</v>
      </c>
      <c r="D32" s="28" t="s">
        <v>25</v>
      </c>
      <c r="E32" s="28" t="s">
        <v>25</v>
      </c>
      <c r="F32" s="20" t="s">
        <v>121</v>
      </c>
      <c r="G32" s="20">
        <v>2</v>
      </c>
      <c r="H32" s="20" t="s">
        <v>27</v>
      </c>
      <c r="I32" s="26" t="s">
        <v>28</v>
      </c>
      <c r="J32" s="26" t="s">
        <v>122</v>
      </c>
      <c r="K32" s="20" t="s">
        <v>97</v>
      </c>
      <c r="L32" s="18">
        <v>35</v>
      </c>
      <c r="M32" s="20"/>
      <c r="N32" s="22" t="s">
        <v>124</v>
      </c>
      <c r="O32" s="22" t="s">
        <v>125</v>
      </c>
      <c r="P32" s="19">
        <v>27</v>
      </c>
    </row>
    <row r="33" spans="1:16" ht="24.75" customHeight="1" x14ac:dyDescent="0.25">
      <c r="A33" s="27">
        <v>13</v>
      </c>
      <c r="B33" s="27" t="s">
        <v>126</v>
      </c>
      <c r="C33" s="27" t="s">
        <v>127</v>
      </c>
      <c r="D33" s="28" t="s">
        <v>25</v>
      </c>
      <c r="E33" s="28" t="s">
        <v>25</v>
      </c>
      <c r="F33" s="20" t="s">
        <v>126</v>
      </c>
      <c r="G33" s="32"/>
      <c r="H33" s="33" t="s">
        <v>129</v>
      </c>
      <c r="I33" s="34"/>
      <c r="J33" s="26" t="s">
        <v>122</v>
      </c>
      <c r="K33" s="20" t="s">
        <v>97</v>
      </c>
      <c r="L33" s="18">
        <v>35</v>
      </c>
      <c r="M33" s="20"/>
      <c r="N33" s="22" t="s">
        <v>124</v>
      </c>
      <c r="O33" s="22" t="s">
        <v>125</v>
      </c>
      <c r="P33" s="19">
        <v>28</v>
      </c>
    </row>
    <row r="34" spans="1:16" ht="24.75" customHeight="1" x14ac:dyDescent="0.25">
      <c r="A34" s="27"/>
      <c r="B34" s="27"/>
      <c r="C34" s="27"/>
      <c r="D34" s="28"/>
      <c r="E34" s="28"/>
      <c r="F34" s="35"/>
      <c r="G34" s="20"/>
      <c r="H34" s="21"/>
      <c r="I34" s="26"/>
      <c r="J34" s="26"/>
      <c r="K34" s="20"/>
      <c r="L34" s="20"/>
      <c r="M34" s="20"/>
      <c r="N34" s="27"/>
      <c r="O34" s="22"/>
    </row>
    <row r="35" spans="1:16" ht="15.75" customHeight="1" x14ac:dyDescent="0.25">
      <c r="A35" s="19"/>
      <c r="B35" s="19"/>
      <c r="C35" s="19"/>
      <c r="F35" s="19"/>
      <c r="K35" s="407" t="s">
        <v>134</v>
      </c>
      <c r="L35" s="408"/>
      <c r="M35" s="408"/>
      <c r="N35" s="408"/>
      <c r="O35" s="408"/>
      <c r="P35" s="408"/>
    </row>
    <row r="36" spans="1:16" ht="15.75" customHeight="1" x14ac:dyDescent="0.25">
      <c r="A36" s="19"/>
      <c r="B36" s="19"/>
      <c r="C36" s="19"/>
      <c r="F36" s="19"/>
      <c r="K36" s="400" t="s">
        <v>136</v>
      </c>
      <c r="L36" s="401"/>
      <c r="M36" s="401"/>
      <c r="N36" s="401"/>
      <c r="O36" s="401"/>
      <c r="P36" s="401"/>
    </row>
    <row r="37" spans="1:16" ht="15.75" customHeight="1" x14ac:dyDescent="0.25">
      <c r="A37" s="19"/>
      <c r="B37" s="19"/>
      <c r="C37" s="19"/>
      <c r="F37" s="19"/>
      <c r="K37" s="400" t="s">
        <v>137</v>
      </c>
      <c r="L37" s="401"/>
      <c r="M37" s="401"/>
      <c r="N37" s="401"/>
      <c r="O37" s="401"/>
      <c r="P37" s="401"/>
    </row>
    <row r="38" spans="1:16" ht="15.75" customHeight="1" x14ac:dyDescent="0.25">
      <c r="A38" s="19"/>
      <c r="B38" s="19"/>
      <c r="C38" s="19"/>
      <c r="F38" s="19"/>
      <c r="K38" s="1"/>
      <c r="L38" s="1"/>
      <c r="M38" s="1"/>
      <c r="N38" s="1"/>
      <c r="O38" s="36"/>
      <c r="P38" s="37"/>
    </row>
    <row r="39" spans="1:16" ht="15.75" customHeight="1" x14ac:dyDescent="0.25">
      <c r="A39" s="19"/>
      <c r="B39" s="19"/>
      <c r="C39" s="19"/>
      <c r="F39" s="19"/>
      <c r="K39" s="1"/>
      <c r="L39" s="1"/>
      <c r="M39" s="1"/>
      <c r="N39" s="1"/>
      <c r="O39" s="36"/>
      <c r="P39" s="37"/>
    </row>
    <row r="40" spans="1:16" ht="15.75" customHeight="1" x14ac:dyDescent="0.25">
      <c r="A40" s="19"/>
      <c r="B40" s="19"/>
      <c r="C40" s="19"/>
      <c r="F40" s="19"/>
      <c r="K40" s="1"/>
      <c r="L40" s="1"/>
      <c r="M40" s="1"/>
      <c r="N40" s="1"/>
      <c r="O40" s="2"/>
      <c r="P40" s="37"/>
    </row>
    <row r="41" spans="1:16" ht="15.75" customHeight="1" x14ac:dyDescent="0.25">
      <c r="A41" s="19"/>
      <c r="B41" s="19"/>
      <c r="C41" s="19"/>
      <c r="F41" s="19"/>
      <c r="K41" s="1"/>
      <c r="L41" s="1"/>
      <c r="M41" s="1"/>
      <c r="N41" s="1"/>
      <c r="O41" s="36"/>
      <c r="P41" s="37"/>
    </row>
    <row r="42" spans="1:16" ht="15.75" customHeight="1" x14ac:dyDescent="0.25">
      <c r="A42" s="19"/>
      <c r="B42" s="19"/>
      <c r="C42" s="19"/>
      <c r="F42" s="19"/>
      <c r="K42" s="1"/>
      <c r="L42" s="1"/>
      <c r="M42" s="1"/>
      <c r="N42" s="402"/>
      <c r="O42" s="401"/>
      <c r="P42" s="37"/>
    </row>
    <row r="43" spans="1:16" ht="15.75" customHeight="1" x14ac:dyDescent="0.25">
      <c r="A43" s="19"/>
      <c r="B43" s="19"/>
      <c r="C43" s="19"/>
      <c r="F43" s="19"/>
      <c r="K43" s="1"/>
      <c r="L43" s="1"/>
      <c r="M43" s="1"/>
      <c r="N43" s="38" t="s">
        <v>140</v>
      </c>
      <c r="O43" s="38"/>
      <c r="P43" s="37"/>
    </row>
    <row r="44" spans="1:16" ht="15.75" customHeight="1" x14ac:dyDescent="0.25">
      <c r="A44" s="19"/>
      <c r="B44" s="19"/>
      <c r="C44" s="19"/>
      <c r="F44" s="19"/>
      <c r="N44" s="19"/>
      <c r="O44" s="19"/>
    </row>
    <row r="45" spans="1:16" ht="15.75" customHeight="1" x14ac:dyDescent="0.25">
      <c r="A45" s="19"/>
      <c r="B45" s="19"/>
      <c r="C45" s="19"/>
      <c r="F45" s="19"/>
      <c r="N45" s="19"/>
      <c r="O45" s="19"/>
    </row>
    <row r="46" spans="1:16" ht="15.75" customHeight="1" x14ac:dyDescent="0.25">
      <c r="A46" s="19"/>
      <c r="B46" s="19"/>
      <c r="C46" s="19"/>
      <c r="F46" s="19"/>
      <c r="N46" s="19"/>
      <c r="O46" s="19"/>
    </row>
    <row r="47" spans="1:16" ht="15.75" customHeight="1" x14ac:dyDescent="0.25">
      <c r="A47" s="19"/>
      <c r="B47" s="19"/>
      <c r="C47" s="19"/>
      <c r="F47" s="19"/>
      <c r="N47" s="19"/>
      <c r="O47" s="19"/>
    </row>
    <row r="48" spans="1:16" ht="15.75" customHeight="1" x14ac:dyDescent="0.25">
      <c r="A48" s="19"/>
      <c r="B48" s="19"/>
      <c r="C48" s="19"/>
      <c r="F48" s="19"/>
      <c r="N48" s="19"/>
      <c r="O48" s="19"/>
    </row>
    <row r="49" spans="1:15" ht="15.75" customHeight="1" x14ac:dyDescent="0.25">
      <c r="A49" s="19"/>
      <c r="B49" s="19"/>
      <c r="C49" s="19"/>
      <c r="F49" s="19"/>
      <c r="N49" s="19"/>
      <c r="O49" s="19"/>
    </row>
    <row r="50" spans="1:15" ht="15.75" customHeight="1" x14ac:dyDescent="0.25">
      <c r="A50" s="19"/>
      <c r="B50" s="19"/>
      <c r="C50" s="19"/>
      <c r="F50" s="19"/>
      <c r="N50" s="19"/>
      <c r="O50" s="19"/>
    </row>
    <row r="51" spans="1:15" ht="15.75" customHeight="1" x14ac:dyDescent="0.25">
      <c r="A51" s="19"/>
      <c r="B51" s="19"/>
      <c r="C51" s="19"/>
      <c r="F51" s="19"/>
      <c r="N51" s="19"/>
      <c r="O51" s="19"/>
    </row>
    <row r="52" spans="1:15" ht="15.75" customHeight="1" x14ac:dyDescent="0.25">
      <c r="A52" s="19"/>
      <c r="B52" s="19"/>
      <c r="C52" s="19"/>
      <c r="F52" s="19"/>
      <c r="N52" s="19"/>
      <c r="O52" s="19"/>
    </row>
    <row r="53" spans="1:15" ht="15.75" customHeight="1" x14ac:dyDescent="0.25">
      <c r="A53" s="19"/>
      <c r="B53" s="19"/>
      <c r="C53" s="19"/>
      <c r="F53" s="19"/>
      <c r="N53" s="19"/>
      <c r="O53" s="19"/>
    </row>
    <row r="54" spans="1:15" ht="15.75" customHeight="1" x14ac:dyDescent="0.25">
      <c r="A54" s="19"/>
      <c r="B54" s="19"/>
      <c r="C54" s="19"/>
      <c r="F54" s="19"/>
      <c r="N54" s="19"/>
      <c r="O54" s="19"/>
    </row>
    <row r="55" spans="1:15" ht="15.75" customHeight="1" x14ac:dyDescent="0.25">
      <c r="A55" s="19"/>
      <c r="B55" s="19"/>
      <c r="C55" s="19"/>
      <c r="F55" s="19"/>
      <c r="N55" s="19"/>
      <c r="O55" s="19"/>
    </row>
    <row r="56" spans="1:15" ht="15.75" customHeight="1" x14ac:dyDescent="0.25">
      <c r="A56" s="19"/>
      <c r="B56" s="19"/>
      <c r="C56" s="19"/>
      <c r="F56" s="19"/>
      <c r="N56" s="19"/>
      <c r="O56" s="19"/>
    </row>
    <row r="57" spans="1:15" ht="15.75" customHeight="1" x14ac:dyDescent="0.25">
      <c r="A57" s="19"/>
      <c r="B57" s="19"/>
      <c r="C57" s="19"/>
      <c r="F57" s="19"/>
      <c r="N57" s="19"/>
      <c r="O57" s="19"/>
    </row>
    <row r="58" spans="1:15" ht="15.75" customHeight="1" x14ac:dyDescent="0.25">
      <c r="A58" s="19"/>
      <c r="B58" s="19"/>
      <c r="C58" s="19"/>
      <c r="F58" s="19"/>
      <c r="N58" s="19"/>
      <c r="O58" s="19"/>
    </row>
    <row r="59" spans="1:15" ht="15.75" customHeight="1" x14ac:dyDescent="0.25">
      <c r="A59" s="19"/>
      <c r="B59" s="19"/>
      <c r="C59" s="19"/>
      <c r="F59" s="19"/>
      <c r="N59" s="19"/>
      <c r="O59" s="19"/>
    </row>
    <row r="60" spans="1:15" ht="15.75" customHeight="1" x14ac:dyDescent="0.25">
      <c r="A60" s="19"/>
      <c r="B60" s="19"/>
      <c r="C60" s="19"/>
      <c r="F60" s="19"/>
      <c r="N60" s="19"/>
      <c r="O60" s="19"/>
    </row>
    <row r="61" spans="1:15" ht="15.75" customHeight="1" x14ac:dyDescent="0.25">
      <c r="A61" s="19"/>
      <c r="B61" s="19"/>
      <c r="C61" s="19"/>
      <c r="F61" s="19"/>
      <c r="N61" s="19"/>
      <c r="O61" s="19"/>
    </row>
    <row r="62" spans="1:15" ht="15.75" customHeight="1" x14ac:dyDescent="0.25">
      <c r="A62" s="19"/>
      <c r="B62" s="19"/>
      <c r="C62" s="19"/>
      <c r="F62" s="19"/>
      <c r="N62" s="19"/>
      <c r="O62" s="19"/>
    </row>
    <row r="63" spans="1:15" ht="15.75" customHeight="1" x14ac:dyDescent="0.25">
      <c r="A63" s="19"/>
      <c r="B63" s="19"/>
      <c r="C63" s="19"/>
      <c r="F63" s="19"/>
      <c r="N63" s="19"/>
      <c r="O63" s="19"/>
    </row>
    <row r="64" spans="1:15" ht="15.75" customHeight="1" x14ac:dyDescent="0.25">
      <c r="A64" s="19"/>
      <c r="B64" s="19"/>
      <c r="C64" s="19"/>
      <c r="F64" s="19"/>
      <c r="N64" s="19"/>
      <c r="O64" s="19"/>
    </row>
    <row r="65" spans="1:15" ht="15.75" customHeight="1" x14ac:dyDescent="0.25">
      <c r="A65" s="19"/>
      <c r="B65" s="19"/>
      <c r="C65" s="19"/>
      <c r="F65" s="19"/>
      <c r="N65" s="19"/>
      <c r="O65" s="19"/>
    </row>
    <row r="66" spans="1:15" ht="15.75" customHeight="1" x14ac:dyDescent="0.25">
      <c r="A66" s="19"/>
      <c r="B66" s="19"/>
      <c r="C66" s="19"/>
      <c r="F66" s="19"/>
      <c r="N66" s="19"/>
      <c r="O66" s="19"/>
    </row>
    <row r="67" spans="1:15" ht="15.75" customHeight="1" x14ac:dyDescent="0.25">
      <c r="A67" s="19"/>
      <c r="B67" s="19"/>
      <c r="C67" s="19"/>
      <c r="F67" s="19"/>
      <c r="N67" s="19"/>
      <c r="O67" s="19"/>
    </row>
    <row r="68" spans="1:15" ht="15.75" customHeight="1" x14ac:dyDescent="0.25">
      <c r="A68" s="19"/>
      <c r="B68" s="19"/>
      <c r="C68" s="19"/>
      <c r="F68" s="19"/>
      <c r="N68" s="19"/>
      <c r="O68" s="19"/>
    </row>
    <row r="69" spans="1:15" ht="15.75" customHeight="1" x14ac:dyDescent="0.25">
      <c r="A69" s="19"/>
      <c r="B69" s="19"/>
      <c r="C69" s="19"/>
      <c r="F69" s="19"/>
      <c r="N69" s="19"/>
      <c r="O69" s="19"/>
    </row>
    <row r="70" spans="1:15" ht="15.75" customHeight="1" x14ac:dyDescent="0.25">
      <c r="A70" s="19"/>
      <c r="B70" s="19"/>
      <c r="C70" s="19"/>
      <c r="F70" s="19"/>
      <c r="N70" s="19"/>
      <c r="O70" s="19"/>
    </row>
    <row r="71" spans="1:15" ht="15.75" customHeight="1" x14ac:dyDescent="0.25">
      <c r="A71" s="19"/>
      <c r="B71" s="19"/>
      <c r="C71" s="19"/>
      <c r="F71" s="19"/>
      <c r="N71" s="19"/>
      <c r="O71" s="19"/>
    </row>
    <row r="72" spans="1:15" ht="15.75" customHeight="1" x14ac:dyDescent="0.25">
      <c r="A72" s="19"/>
      <c r="B72" s="19"/>
      <c r="C72" s="19"/>
      <c r="F72" s="19"/>
      <c r="N72" s="19"/>
      <c r="O72" s="19"/>
    </row>
    <row r="73" spans="1:15" ht="15.75" customHeight="1" x14ac:dyDescent="0.25">
      <c r="A73" s="19"/>
      <c r="B73" s="19"/>
      <c r="C73" s="19"/>
      <c r="F73" s="19"/>
      <c r="N73" s="19"/>
      <c r="O73" s="19"/>
    </row>
    <row r="74" spans="1:15" ht="15.75" customHeight="1" x14ac:dyDescent="0.25">
      <c r="A74" s="19"/>
      <c r="B74" s="19"/>
      <c r="C74" s="19"/>
      <c r="F74" s="19"/>
      <c r="N74" s="19"/>
      <c r="O74" s="19"/>
    </row>
    <row r="75" spans="1:15" ht="15.75" customHeight="1" x14ac:dyDescent="0.25">
      <c r="A75" s="19"/>
      <c r="B75" s="19"/>
      <c r="C75" s="19"/>
      <c r="F75" s="19"/>
      <c r="N75" s="19"/>
      <c r="O75" s="19"/>
    </row>
    <row r="76" spans="1:15" ht="15.75" customHeight="1" x14ac:dyDescent="0.25">
      <c r="A76" s="19"/>
      <c r="B76" s="19"/>
      <c r="C76" s="19"/>
      <c r="F76" s="19"/>
      <c r="N76" s="19"/>
      <c r="O76" s="19"/>
    </row>
    <row r="77" spans="1:15" ht="15.75" customHeight="1" x14ac:dyDescent="0.25">
      <c r="A77" s="19"/>
      <c r="B77" s="19"/>
      <c r="C77" s="19"/>
      <c r="F77" s="19"/>
      <c r="N77" s="19"/>
      <c r="O77" s="19"/>
    </row>
    <row r="78" spans="1:15" ht="15.75" customHeight="1" x14ac:dyDescent="0.25">
      <c r="A78" s="19"/>
      <c r="B78" s="19"/>
      <c r="C78" s="19"/>
      <c r="F78" s="19"/>
      <c r="N78" s="19"/>
      <c r="O78" s="19"/>
    </row>
    <row r="79" spans="1:15" ht="15.75" customHeight="1" x14ac:dyDescent="0.25">
      <c r="A79" s="19"/>
      <c r="B79" s="19"/>
      <c r="C79" s="19"/>
      <c r="F79" s="19"/>
      <c r="N79" s="19"/>
      <c r="O79" s="19"/>
    </row>
    <row r="80" spans="1:15" ht="15.75" customHeight="1" x14ac:dyDescent="0.25">
      <c r="A80" s="19"/>
      <c r="B80" s="19"/>
      <c r="C80" s="19"/>
      <c r="F80" s="19"/>
      <c r="N80" s="19"/>
      <c r="O80" s="19"/>
    </row>
    <row r="81" spans="1:15" ht="15.75" customHeight="1" x14ac:dyDescent="0.25">
      <c r="A81" s="19"/>
      <c r="B81" s="19"/>
      <c r="C81" s="19"/>
      <c r="F81" s="19"/>
      <c r="N81" s="19"/>
      <c r="O81" s="19"/>
    </row>
    <row r="82" spans="1:15" ht="15.75" customHeight="1" x14ac:dyDescent="0.25">
      <c r="A82" s="19"/>
      <c r="B82" s="19"/>
      <c r="C82" s="19"/>
      <c r="F82" s="19"/>
      <c r="N82" s="19"/>
      <c r="O82" s="19"/>
    </row>
    <row r="83" spans="1:15" ht="15.75" customHeight="1" x14ac:dyDescent="0.25">
      <c r="A83" s="19"/>
      <c r="B83" s="19"/>
      <c r="C83" s="19"/>
      <c r="F83" s="19"/>
      <c r="N83" s="19"/>
      <c r="O83" s="19"/>
    </row>
    <row r="84" spans="1:15" ht="15.75" customHeight="1" x14ac:dyDescent="0.25">
      <c r="A84" s="19"/>
      <c r="B84" s="19"/>
      <c r="C84" s="19"/>
      <c r="F84" s="19"/>
      <c r="N84" s="19"/>
      <c r="O84" s="19"/>
    </row>
    <row r="85" spans="1:15" ht="15.75" customHeight="1" x14ac:dyDescent="0.25">
      <c r="A85" s="19"/>
      <c r="B85" s="19"/>
      <c r="C85" s="19"/>
      <c r="F85" s="19"/>
      <c r="N85" s="19"/>
      <c r="O85" s="19"/>
    </row>
    <row r="86" spans="1:15" ht="15.75" customHeight="1" x14ac:dyDescent="0.25">
      <c r="A86" s="19"/>
      <c r="B86" s="19"/>
      <c r="C86" s="19"/>
      <c r="F86" s="19"/>
      <c r="N86" s="19"/>
      <c r="O86" s="19"/>
    </row>
    <row r="87" spans="1:15" ht="15.75" customHeight="1" x14ac:dyDescent="0.25">
      <c r="A87" s="19"/>
      <c r="B87" s="19"/>
      <c r="C87" s="19"/>
      <c r="F87" s="19"/>
      <c r="N87" s="19"/>
      <c r="O87" s="19"/>
    </row>
    <row r="88" spans="1:15" ht="15.75" customHeight="1" x14ac:dyDescent="0.25">
      <c r="A88" s="19"/>
      <c r="B88" s="19"/>
      <c r="C88" s="19"/>
      <c r="F88" s="19"/>
      <c r="N88" s="19"/>
      <c r="O88" s="19"/>
    </row>
    <row r="89" spans="1:15" ht="15.75" customHeight="1" x14ac:dyDescent="0.25">
      <c r="A89" s="19"/>
      <c r="B89" s="19"/>
      <c r="C89" s="19"/>
      <c r="F89" s="19"/>
      <c r="N89" s="19"/>
      <c r="O89" s="19"/>
    </row>
    <row r="90" spans="1:15" ht="15.75" customHeight="1" x14ac:dyDescent="0.25">
      <c r="A90" s="19"/>
      <c r="B90" s="19"/>
      <c r="C90" s="19"/>
      <c r="F90" s="19"/>
      <c r="N90" s="19"/>
      <c r="O90" s="19"/>
    </row>
    <row r="91" spans="1:15" ht="15.75" customHeight="1" x14ac:dyDescent="0.25">
      <c r="A91" s="19"/>
      <c r="B91" s="19"/>
      <c r="C91" s="19"/>
      <c r="F91" s="19"/>
      <c r="N91" s="19"/>
      <c r="O91" s="19"/>
    </row>
    <row r="92" spans="1:15" ht="15.75" customHeight="1" x14ac:dyDescent="0.25">
      <c r="A92" s="19"/>
      <c r="B92" s="19"/>
      <c r="C92" s="19"/>
      <c r="F92" s="19"/>
      <c r="N92" s="19"/>
      <c r="O92" s="19"/>
    </row>
    <row r="93" spans="1:15" ht="15.75" customHeight="1" x14ac:dyDescent="0.25">
      <c r="A93" s="19"/>
      <c r="B93" s="19"/>
      <c r="C93" s="19"/>
      <c r="F93" s="19"/>
      <c r="N93" s="19"/>
      <c r="O93" s="19"/>
    </row>
    <row r="94" spans="1:15" ht="15.75" customHeight="1" x14ac:dyDescent="0.25">
      <c r="A94" s="19"/>
      <c r="B94" s="19"/>
      <c r="C94" s="19"/>
      <c r="F94" s="19"/>
      <c r="N94" s="19"/>
      <c r="O94" s="19"/>
    </row>
    <row r="95" spans="1:15" ht="15.75" customHeight="1" x14ac:dyDescent="0.25">
      <c r="A95" s="19"/>
      <c r="B95" s="19"/>
      <c r="C95" s="19"/>
      <c r="F95" s="19"/>
      <c r="N95" s="19"/>
      <c r="O95" s="19"/>
    </row>
    <row r="96" spans="1:15" ht="15.75" customHeight="1" x14ac:dyDescent="0.25">
      <c r="A96" s="19"/>
      <c r="B96" s="19"/>
      <c r="C96" s="19"/>
      <c r="F96" s="19"/>
      <c r="N96" s="19"/>
      <c r="O96" s="19"/>
    </row>
    <row r="97" spans="1:15" ht="15.75" customHeight="1" x14ac:dyDescent="0.25">
      <c r="A97" s="19"/>
      <c r="B97" s="19"/>
      <c r="C97" s="19"/>
      <c r="F97" s="19"/>
      <c r="N97" s="19"/>
      <c r="O97" s="19"/>
    </row>
    <row r="98" spans="1:15" ht="15.75" customHeight="1" x14ac:dyDescent="0.25">
      <c r="A98" s="19"/>
      <c r="B98" s="19"/>
      <c r="C98" s="19"/>
      <c r="F98" s="19"/>
      <c r="N98" s="19"/>
      <c r="O98" s="19"/>
    </row>
    <row r="99" spans="1:15" ht="15.75" customHeight="1" x14ac:dyDescent="0.25">
      <c r="A99" s="19"/>
      <c r="B99" s="19"/>
      <c r="C99" s="19"/>
      <c r="F99" s="19"/>
      <c r="N99" s="19"/>
      <c r="O99" s="19"/>
    </row>
    <row r="100" spans="1:15" ht="15.75" customHeight="1" x14ac:dyDescent="0.25">
      <c r="A100" s="19"/>
      <c r="B100" s="19"/>
      <c r="C100" s="19"/>
      <c r="F100" s="19"/>
      <c r="N100" s="19"/>
      <c r="O100" s="19"/>
    </row>
    <row r="101" spans="1:15" ht="15.75" customHeight="1" x14ac:dyDescent="0.25">
      <c r="A101" s="19"/>
      <c r="B101" s="19"/>
      <c r="C101" s="19"/>
      <c r="F101" s="19"/>
      <c r="N101" s="19"/>
      <c r="O101" s="19"/>
    </row>
    <row r="102" spans="1:15" ht="15.75" customHeight="1" x14ac:dyDescent="0.25">
      <c r="A102" s="19"/>
      <c r="B102" s="19"/>
      <c r="C102" s="19"/>
      <c r="F102" s="19"/>
      <c r="N102" s="19"/>
      <c r="O102" s="19"/>
    </row>
    <row r="103" spans="1:15" ht="15.75" customHeight="1" x14ac:dyDescent="0.25">
      <c r="A103" s="19"/>
      <c r="B103" s="19"/>
      <c r="C103" s="19"/>
      <c r="F103" s="19"/>
      <c r="N103" s="19"/>
      <c r="O103" s="19"/>
    </row>
    <row r="104" spans="1:15" ht="15.75" customHeight="1" x14ac:dyDescent="0.25">
      <c r="A104" s="19"/>
      <c r="B104" s="19"/>
      <c r="C104" s="19"/>
      <c r="F104" s="19"/>
      <c r="N104" s="19"/>
      <c r="O104" s="19"/>
    </row>
    <row r="105" spans="1:15" ht="15.75" customHeight="1" x14ac:dyDescent="0.25">
      <c r="A105" s="19"/>
      <c r="B105" s="19"/>
      <c r="C105" s="19"/>
      <c r="F105" s="19"/>
      <c r="N105" s="19"/>
      <c r="O105" s="19"/>
    </row>
    <row r="106" spans="1:15" ht="15.75" customHeight="1" x14ac:dyDescent="0.25">
      <c r="A106" s="19"/>
      <c r="B106" s="19"/>
      <c r="C106" s="19"/>
      <c r="F106" s="19"/>
      <c r="N106" s="19"/>
      <c r="O106" s="19"/>
    </row>
    <row r="107" spans="1:15" ht="15.75" customHeight="1" x14ac:dyDescent="0.25">
      <c r="A107" s="19"/>
      <c r="B107" s="19"/>
      <c r="C107" s="19"/>
      <c r="F107" s="19"/>
      <c r="N107" s="19"/>
      <c r="O107" s="19"/>
    </row>
    <row r="108" spans="1:15" ht="15.75" customHeight="1" x14ac:dyDescent="0.25">
      <c r="A108" s="19"/>
      <c r="B108" s="19"/>
      <c r="C108" s="19"/>
      <c r="F108" s="19"/>
      <c r="N108" s="19"/>
      <c r="O108" s="19"/>
    </row>
    <row r="109" spans="1:15" ht="15.75" customHeight="1" x14ac:dyDescent="0.25">
      <c r="A109" s="19"/>
      <c r="B109" s="19"/>
      <c r="C109" s="19"/>
      <c r="F109" s="19"/>
      <c r="N109" s="19"/>
      <c r="O109" s="19"/>
    </row>
    <row r="110" spans="1:15" ht="15.75" customHeight="1" x14ac:dyDescent="0.25">
      <c r="A110" s="19"/>
      <c r="B110" s="19"/>
      <c r="C110" s="19"/>
      <c r="F110" s="19"/>
      <c r="N110" s="19"/>
      <c r="O110" s="19"/>
    </row>
    <row r="111" spans="1:15" ht="15.75" customHeight="1" x14ac:dyDescent="0.25">
      <c r="A111" s="19"/>
      <c r="B111" s="19"/>
      <c r="C111" s="19"/>
      <c r="F111" s="19"/>
      <c r="N111" s="19"/>
      <c r="O111" s="19"/>
    </row>
    <row r="112" spans="1:15" ht="15.75" customHeight="1" x14ac:dyDescent="0.25">
      <c r="A112" s="19"/>
      <c r="B112" s="19"/>
      <c r="C112" s="19"/>
      <c r="F112" s="19"/>
      <c r="N112" s="19"/>
      <c r="O112" s="19"/>
    </row>
    <row r="113" spans="1:15" ht="15.75" customHeight="1" x14ac:dyDescent="0.25">
      <c r="A113" s="19"/>
      <c r="B113" s="19"/>
      <c r="C113" s="19"/>
      <c r="F113" s="19"/>
      <c r="N113" s="19"/>
      <c r="O113" s="19"/>
    </row>
    <row r="114" spans="1:15" ht="15.75" customHeight="1" x14ac:dyDescent="0.25">
      <c r="A114" s="19"/>
      <c r="B114" s="19"/>
      <c r="C114" s="19"/>
      <c r="F114" s="19"/>
      <c r="N114" s="19"/>
      <c r="O114" s="19"/>
    </row>
    <row r="115" spans="1:15" ht="15.75" customHeight="1" x14ac:dyDescent="0.25">
      <c r="A115" s="19"/>
      <c r="B115" s="19"/>
      <c r="C115" s="19"/>
      <c r="F115" s="19"/>
      <c r="N115" s="19"/>
      <c r="O115" s="19"/>
    </row>
    <row r="116" spans="1:15" ht="15.75" customHeight="1" x14ac:dyDescent="0.25">
      <c r="A116" s="19"/>
      <c r="B116" s="19"/>
      <c r="C116" s="19"/>
      <c r="F116" s="19"/>
      <c r="N116" s="19"/>
      <c r="O116" s="19"/>
    </row>
    <row r="117" spans="1:15" ht="15.75" customHeight="1" x14ac:dyDescent="0.25">
      <c r="A117" s="19"/>
      <c r="B117" s="19"/>
      <c r="C117" s="19"/>
      <c r="F117" s="19"/>
      <c r="N117" s="19"/>
      <c r="O117" s="19"/>
    </row>
    <row r="118" spans="1:15" ht="15.75" customHeight="1" x14ac:dyDescent="0.25">
      <c r="A118" s="19"/>
      <c r="B118" s="19"/>
      <c r="C118" s="19"/>
      <c r="F118" s="19"/>
      <c r="N118" s="19"/>
      <c r="O118" s="19"/>
    </row>
    <row r="119" spans="1:15" ht="15.75" customHeight="1" x14ac:dyDescent="0.25">
      <c r="A119" s="19"/>
      <c r="B119" s="19"/>
      <c r="C119" s="19"/>
      <c r="F119" s="19"/>
      <c r="N119" s="19"/>
      <c r="O119" s="19"/>
    </row>
    <row r="120" spans="1:15" ht="15.75" customHeight="1" x14ac:dyDescent="0.25">
      <c r="A120" s="19"/>
      <c r="B120" s="19"/>
      <c r="C120" s="19"/>
      <c r="F120" s="19"/>
      <c r="N120" s="19"/>
      <c r="O120" s="19"/>
    </row>
    <row r="121" spans="1:15" ht="15.75" customHeight="1" x14ac:dyDescent="0.25">
      <c r="A121" s="19"/>
      <c r="B121" s="19"/>
      <c r="C121" s="19"/>
      <c r="F121" s="19"/>
      <c r="N121" s="19"/>
      <c r="O121" s="19"/>
    </row>
    <row r="122" spans="1:15" ht="15.75" customHeight="1" x14ac:dyDescent="0.25">
      <c r="A122" s="19"/>
      <c r="B122" s="19"/>
      <c r="C122" s="19"/>
      <c r="F122" s="19"/>
      <c r="N122" s="19"/>
      <c r="O122" s="19"/>
    </row>
    <row r="123" spans="1:15" ht="15.75" customHeight="1" x14ac:dyDescent="0.25">
      <c r="A123" s="19"/>
      <c r="B123" s="19"/>
      <c r="C123" s="19"/>
      <c r="F123" s="19"/>
      <c r="N123" s="19"/>
      <c r="O123" s="19"/>
    </row>
    <row r="124" spans="1:15" ht="15.75" customHeight="1" x14ac:dyDescent="0.25">
      <c r="A124" s="19"/>
      <c r="B124" s="19"/>
      <c r="C124" s="19"/>
      <c r="F124" s="19"/>
      <c r="N124" s="19"/>
      <c r="O124" s="19"/>
    </row>
    <row r="125" spans="1:15" ht="15.75" customHeight="1" x14ac:dyDescent="0.25">
      <c r="A125" s="19"/>
      <c r="B125" s="19"/>
      <c r="C125" s="19"/>
      <c r="F125" s="19"/>
      <c r="N125" s="19"/>
      <c r="O125" s="19"/>
    </row>
    <row r="126" spans="1:15" ht="15.75" customHeight="1" x14ac:dyDescent="0.25">
      <c r="A126" s="19"/>
      <c r="B126" s="19"/>
      <c r="C126" s="19"/>
      <c r="F126" s="19"/>
      <c r="N126" s="19"/>
      <c r="O126" s="19"/>
    </row>
    <row r="127" spans="1:15" ht="15.75" customHeight="1" x14ac:dyDescent="0.25">
      <c r="A127" s="19"/>
      <c r="B127" s="19"/>
      <c r="C127" s="19"/>
      <c r="F127" s="19"/>
      <c r="N127" s="19"/>
      <c r="O127" s="19"/>
    </row>
    <row r="128" spans="1:15" ht="15.75" customHeight="1" x14ac:dyDescent="0.25">
      <c r="A128" s="19"/>
      <c r="B128" s="19"/>
      <c r="C128" s="19"/>
      <c r="F128" s="19"/>
      <c r="N128" s="19"/>
      <c r="O128" s="19"/>
    </row>
    <row r="129" spans="1:15" ht="15.75" customHeight="1" x14ac:dyDescent="0.25">
      <c r="A129" s="19"/>
      <c r="B129" s="19"/>
      <c r="C129" s="19"/>
      <c r="F129" s="19"/>
      <c r="N129" s="19"/>
      <c r="O129" s="19"/>
    </row>
    <row r="130" spans="1:15" ht="15.75" customHeight="1" x14ac:dyDescent="0.25">
      <c r="A130" s="19"/>
      <c r="B130" s="19"/>
      <c r="C130" s="19"/>
      <c r="F130" s="19"/>
      <c r="N130" s="19"/>
      <c r="O130" s="19"/>
    </row>
    <row r="131" spans="1:15" ht="15.75" customHeight="1" x14ac:dyDescent="0.25">
      <c r="A131" s="19"/>
      <c r="B131" s="19"/>
      <c r="C131" s="19"/>
      <c r="F131" s="19"/>
      <c r="N131" s="19"/>
      <c r="O131" s="19"/>
    </row>
    <row r="132" spans="1:15" ht="15.75" customHeight="1" x14ac:dyDescent="0.25">
      <c r="A132" s="19"/>
      <c r="B132" s="19"/>
      <c r="C132" s="19"/>
      <c r="F132" s="19"/>
      <c r="N132" s="19"/>
      <c r="O132" s="19"/>
    </row>
    <row r="133" spans="1:15" ht="15.75" customHeight="1" x14ac:dyDescent="0.25">
      <c r="A133" s="19"/>
      <c r="B133" s="19"/>
      <c r="C133" s="19"/>
      <c r="F133" s="19"/>
      <c r="N133" s="19"/>
      <c r="O133" s="19"/>
    </row>
    <row r="134" spans="1:15" ht="15.75" customHeight="1" x14ac:dyDescent="0.25">
      <c r="A134" s="19"/>
      <c r="B134" s="19"/>
      <c r="C134" s="19"/>
      <c r="F134" s="19"/>
      <c r="N134" s="19"/>
      <c r="O134" s="19"/>
    </row>
    <row r="135" spans="1:15" ht="15.75" customHeight="1" x14ac:dyDescent="0.25">
      <c r="A135" s="19"/>
      <c r="B135" s="19"/>
      <c r="C135" s="19"/>
      <c r="F135" s="19"/>
      <c r="N135" s="19"/>
      <c r="O135" s="19"/>
    </row>
    <row r="136" spans="1:15" ht="15.75" customHeight="1" x14ac:dyDescent="0.25">
      <c r="A136" s="19"/>
      <c r="B136" s="19"/>
      <c r="C136" s="19"/>
      <c r="F136" s="19"/>
      <c r="N136" s="19"/>
      <c r="O136" s="19"/>
    </row>
    <row r="137" spans="1:15" ht="15.75" customHeight="1" x14ac:dyDescent="0.25">
      <c r="A137" s="19"/>
      <c r="B137" s="19"/>
      <c r="C137" s="19"/>
      <c r="F137" s="19"/>
      <c r="N137" s="19"/>
      <c r="O137" s="19"/>
    </row>
    <row r="138" spans="1:15" ht="15.75" customHeight="1" x14ac:dyDescent="0.25">
      <c r="A138" s="19"/>
      <c r="B138" s="19"/>
      <c r="C138" s="19"/>
      <c r="F138" s="19"/>
      <c r="N138" s="19"/>
      <c r="O138" s="19"/>
    </row>
    <row r="139" spans="1:15" ht="15.75" customHeight="1" x14ac:dyDescent="0.25">
      <c r="A139" s="19"/>
      <c r="B139" s="19"/>
      <c r="C139" s="19"/>
      <c r="F139" s="19"/>
      <c r="N139" s="19"/>
      <c r="O139" s="19"/>
    </row>
    <row r="140" spans="1:15" ht="15.75" customHeight="1" x14ac:dyDescent="0.25">
      <c r="A140" s="19"/>
      <c r="B140" s="19"/>
      <c r="C140" s="19"/>
      <c r="F140" s="19"/>
      <c r="N140" s="19"/>
      <c r="O140" s="19"/>
    </row>
    <row r="141" spans="1:15" ht="15.75" customHeight="1" x14ac:dyDescent="0.25">
      <c r="A141" s="19"/>
      <c r="B141" s="19"/>
      <c r="C141" s="19"/>
      <c r="F141" s="19"/>
      <c r="N141" s="19"/>
      <c r="O141" s="19"/>
    </row>
    <row r="142" spans="1:15" ht="15.75" customHeight="1" x14ac:dyDescent="0.25">
      <c r="A142" s="19"/>
      <c r="B142" s="19"/>
      <c r="C142" s="19"/>
      <c r="F142" s="19"/>
      <c r="N142" s="19"/>
      <c r="O142" s="19"/>
    </row>
    <row r="143" spans="1:15" ht="15.75" customHeight="1" x14ac:dyDescent="0.25">
      <c r="A143" s="19"/>
      <c r="B143" s="19"/>
      <c r="C143" s="19"/>
      <c r="F143" s="19"/>
      <c r="N143" s="19"/>
      <c r="O143" s="19"/>
    </row>
    <row r="144" spans="1:15" ht="15.75" customHeight="1" x14ac:dyDescent="0.25">
      <c r="A144" s="19"/>
      <c r="B144" s="19"/>
      <c r="C144" s="19"/>
      <c r="F144" s="19"/>
      <c r="N144" s="19"/>
      <c r="O144" s="19"/>
    </row>
    <row r="145" spans="1:15" ht="15.75" customHeight="1" x14ac:dyDescent="0.25">
      <c r="A145" s="19"/>
      <c r="B145" s="19"/>
      <c r="C145" s="19"/>
      <c r="F145" s="19"/>
      <c r="N145" s="19"/>
      <c r="O145" s="19"/>
    </row>
    <row r="146" spans="1:15" ht="15.75" customHeight="1" x14ac:dyDescent="0.25">
      <c r="A146" s="19"/>
      <c r="B146" s="19"/>
      <c r="C146" s="19"/>
      <c r="F146" s="19"/>
      <c r="N146" s="19"/>
      <c r="O146" s="19"/>
    </row>
    <row r="147" spans="1:15" ht="15.75" customHeight="1" x14ac:dyDescent="0.25">
      <c r="A147" s="19"/>
      <c r="B147" s="19"/>
      <c r="C147" s="19"/>
      <c r="F147" s="19"/>
      <c r="N147" s="19"/>
      <c r="O147" s="19"/>
    </row>
    <row r="148" spans="1:15" ht="15.75" customHeight="1" x14ac:dyDescent="0.25">
      <c r="A148" s="19"/>
      <c r="B148" s="19"/>
      <c r="C148" s="19"/>
      <c r="F148" s="19"/>
      <c r="N148" s="19"/>
      <c r="O148" s="19"/>
    </row>
    <row r="149" spans="1:15" ht="15.75" customHeight="1" x14ac:dyDescent="0.25">
      <c r="A149" s="19"/>
      <c r="B149" s="19"/>
      <c r="C149" s="19"/>
      <c r="F149" s="19"/>
      <c r="N149" s="19"/>
      <c r="O149" s="19"/>
    </row>
    <row r="150" spans="1:15" ht="15.75" customHeight="1" x14ac:dyDescent="0.25">
      <c r="A150" s="19"/>
      <c r="B150" s="19"/>
      <c r="C150" s="19"/>
      <c r="F150" s="19"/>
      <c r="N150" s="19"/>
      <c r="O150" s="19"/>
    </row>
    <row r="151" spans="1:15" ht="15.75" customHeight="1" x14ac:dyDescent="0.25">
      <c r="A151" s="19"/>
      <c r="B151" s="19"/>
      <c r="C151" s="19"/>
      <c r="F151" s="19"/>
      <c r="N151" s="19"/>
      <c r="O151" s="19"/>
    </row>
    <row r="152" spans="1:15" ht="15.75" customHeight="1" x14ac:dyDescent="0.25">
      <c r="A152" s="19"/>
      <c r="B152" s="19"/>
      <c r="C152" s="19"/>
      <c r="F152" s="19"/>
      <c r="N152" s="19"/>
      <c r="O152" s="19"/>
    </row>
    <row r="153" spans="1:15" ht="15.75" customHeight="1" x14ac:dyDescent="0.25">
      <c r="A153" s="19"/>
      <c r="B153" s="19"/>
      <c r="C153" s="19"/>
      <c r="F153" s="19"/>
      <c r="N153" s="19"/>
      <c r="O153" s="19"/>
    </row>
    <row r="154" spans="1:15" ht="15.75" customHeight="1" x14ac:dyDescent="0.25">
      <c r="A154" s="19"/>
      <c r="B154" s="19"/>
      <c r="C154" s="19"/>
      <c r="F154" s="19"/>
      <c r="N154" s="19"/>
      <c r="O154" s="19"/>
    </row>
    <row r="155" spans="1:15" ht="15.75" customHeight="1" x14ac:dyDescent="0.25">
      <c r="A155" s="19"/>
      <c r="B155" s="19"/>
      <c r="C155" s="19"/>
      <c r="F155" s="19"/>
      <c r="N155" s="19"/>
      <c r="O155" s="19"/>
    </row>
    <row r="156" spans="1:15" ht="15.75" customHeight="1" x14ac:dyDescent="0.25">
      <c r="A156" s="19"/>
      <c r="B156" s="19"/>
      <c r="C156" s="19"/>
      <c r="F156" s="19"/>
      <c r="N156" s="19"/>
      <c r="O156" s="19"/>
    </row>
    <row r="157" spans="1:15" ht="15.75" customHeight="1" x14ac:dyDescent="0.25">
      <c r="A157" s="19"/>
      <c r="B157" s="19"/>
      <c r="C157" s="19"/>
      <c r="F157" s="19"/>
      <c r="N157" s="19"/>
      <c r="O157" s="19"/>
    </row>
    <row r="158" spans="1:15" ht="15.75" customHeight="1" x14ac:dyDescent="0.25">
      <c r="A158" s="19"/>
      <c r="B158" s="19"/>
      <c r="C158" s="19"/>
      <c r="F158" s="19"/>
      <c r="N158" s="19"/>
      <c r="O158" s="19"/>
    </row>
    <row r="159" spans="1:15" ht="15.75" customHeight="1" x14ac:dyDescent="0.25">
      <c r="A159" s="19"/>
      <c r="B159" s="19"/>
      <c r="C159" s="19"/>
      <c r="F159" s="19"/>
      <c r="N159" s="19"/>
      <c r="O159" s="19"/>
    </row>
    <row r="160" spans="1:15" ht="15.75" customHeight="1" x14ac:dyDescent="0.25">
      <c r="A160" s="19"/>
      <c r="B160" s="19"/>
      <c r="C160" s="19"/>
      <c r="F160" s="19"/>
      <c r="N160" s="19"/>
      <c r="O160" s="19"/>
    </row>
    <row r="161" spans="1:15" ht="15.75" customHeight="1" x14ac:dyDescent="0.25">
      <c r="A161" s="19"/>
      <c r="B161" s="19"/>
      <c r="C161" s="19"/>
      <c r="F161" s="19"/>
      <c r="N161" s="19"/>
      <c r="O161" s="19"/>
    </row>
    <row r="162" spans="1:15" ht="15.75" customHeight="1" x14ac:dyDescent="0.25">
      <c r="A162" s="19"/>
      <c r="B162" s="19"/>
      <c r="C162" s="19"/>
      <c r="F162" s="19"/>
      <c r="N162" s="19"/>
      <c r="O162" s="19"/>
    </row>
    <row r="163" spans="1:15" ht="15.75" customHeight="1" x14ac:dyDescent="0.25">
      <c r="A163" s="19"/>
      <c r="B163" s="19"/>
      <c r="C163" s="19"/>
      <c r="F163" s="19"/>
      <c r="N163" s="19"/>
      <c r="O163" s="19"/>
    </row>
    <row r="164" spans="1:15" ht="15.75" customHeight="1" x14ac:dyDescent="0.25">
      <c r="A164" s="19"/>
      <c r="B164" s="19"/>
      <c r="C164" s="19"/>
      <c r="F164" s="19"/>
      <c r="N164" s="19"/>
      <c r="O164" s="19"/>
    </row>
    <row r="165" spans="1:15" ht="15.75" customHeight="1" x14ac:dyDescent="0.25">
      <c r="A165" s="19"/>
      <c r="B165" s="19"/>
      <c r="C165" s="19"/>
      <c r="F165" s="19"/>
      <c r="N165" s="19"/>
      <c r="O165" s="19"/>
    </row>
    <row r="166" spans="1:15" ht="15.75" customHeight="1" x14ac:dyDescent="0.25">
      <c r="A166" s="19"/>
      <c r="B166" s="19"/>
      <c r="C166" s="19"/>
      <c r="F166" s="19"/>
      <c r="N166" s="19"/>
      <c r="O166" s="19"/>
    </row>
    <row r="167" spans="1:15" ht="15.75" customHeight="1" x14ac:dyDescent="0.25">
      <c r="A167" s="19"/>
      <c r="B167" s="19"/>
      <c r="C167" s="19"/>
      <c r="F167" s="19"/>
      <c r="N167" s="19"/>
      <c r="O167" s="19"/>
    </row>
    <row r="168" spans="1:15" ht="15.75" customHeight="1" x14ac:dyDescent="0.25">
      <c r="A168" s="19"/>
      <c r="B168" s="19"/>
      <c r="C168" s="19"/>
      <c r="F168" s="19"/>
      <c r="N168" s="19"/>
      <c r="O168" s="19"/>
    </row>
    <row r="169" spans="1:15" ht="15.75" customHeight="1" x14ac:dyDescent="0.25">
      <c r="A169" s="19"/>
      <c r="B169" s="19"/>
      <c r="C169" s="19"/>
      <c r="F169" s="19"/>
      <c r="N169" s="19"/>
      <c r="O169" s="19"/>
    </row>
    <row r="170" spans="1:15" ht="15.75" customHeight="1" x14ac:dyDescent="0.25">
      <c r="A170" s="19"/>
      <c r="B170" s="19"/>
      <c r="C170" s="19"/>
      <c r="F170" s="19"/>
      <c r="N170" s="19"/>
      <c r="O170" s="19"/>
    </row>
    <row r="171" spans="1:15" ht="15.75" customHeight="1" x14ac:dyDescent="0.25">
      <c r="A171" s="19"/>
      <c r="B171" s="19"/>
      <c r="C171" s="19"/>
      <c r="F171" s="19"/>
      <c r="N171" s="19"/>
      <c r="O171" s="19"/>
    </row>
    <row r="172" spans="1:15" ht="15.75" customHeight="1" x14ac:dyDescent="0.25">
      <c r="A172" s="19"/>
      <c r="B172" s="19"/>
      <c r="C172" s="19"/>
      <c r="F172" s="19"/>
      <c r="N172" s="19"/>
      <c r="O172" s="19"/>
    </row>
    <row r="173" spans="1:15" ht="15.75" customHeight="1" x14ac:dyDescent="0.25">
      <c r="A173" s="19"/>
      <c r="B173" s="19"/>
      <c r="C173" s="19"/>
      <c r="F173" s="19"/>
      <c r="N173" s="19"/>
      <c r="O173" s="19"/>
    </row>
    <row r="174" spans="1:15" ht="15.75" customHeight="1" x14ac:dyDescent="0.25">
      <c r="A174" s="19"/>
      <c r="B174" s="19"/>
      <c r="C174" s="19"/>
      <c r="F174" s="19"/>
      <c r="N174" s="19"/>
      <c r="O174" s="19"/>
    </row>
    <row r="175" spans="1:15" ht="15.75" customHeight="1" x14ac:dyDescent="0.25">
      <c r="A175" s="19"/>
      <c r="B175" s="19"/>
      <c r="C175" s="19"/>
      <c r="F175" s="19"/>
      <c r="N175" s="19"/>
      <c r="O175" s="19"/>
    </row>
    <row r="176" spans="1:15" ht="15.75" customHeight="1" x14ac:dyDescent="0.25">
      <c r="A176" s="19"/>
      <c r="B176" s="19"/>
      <c r="C176" s="19"/>
      <c r="F176" s="19"/>
      <c r="N176" s="19"/>
      <c r="O176" s="19"/>
    </row>
    <row r="177" spans="1:15" ht="15.75" customHeight="1" x14ac:dyDescent="0.25">
      <c r="A177" s="19"/>
      <c r="B177" s="19"/>
      <c r="C177" s="19"/>
      <c r="F177" s="19"/>
      <c r="N177" s="19"/>
      <c r="O177" s="19"/>
    </row>
    <row r="178" spans="1:15" ht="15.75" customHeight="1" x14ac:dyDescent="0.25">
      <c r="A178" s="19"/>
      <c r="B178" s="19"/>
      <c r="C178" s="19"/>
      <c r="F178" s="19"/>
      <c r="N178" s="19"/>
      <c r="O178" s="19"/>
    </row>
    <row r="179" spans="1:15" ht="15.75" customHeight="1" x14ac:dyDescent="0.25">
      <c r="A179" s="19"/>
      <c r="B179" s="19"/>
      <c r="C179" s="19"/>
      <c r="F179" s="19"/>
      <c r="N179" s="19"/>
      <c r="O179" s="19"/>
    </row>
    <row r="180" spans="1:15" ht="15.75" customHeight="1" x14ac:dyDescent="0.25">
      <c r="A180" s="19"/>
      <c r="B180" s="19"/>
      <c r="C180" s="19"/>
      <c r="F180" s="19"/>
      <c r="N180" s="19"/>
      <c r="O180" s="19"/>
    </row>
    <row r="181" spans="1:15" ht="15.75" customHeight="1" x14ac:dyDescent="0.25">
      <c r="A181" s="19"/>
      <c r="B181" s="19"/>
      <c r="C181" s="19"/>
      <c r="F181" s="19"/>
      <c r="N181" s="19"/>
      <c r="O181" s="19"/>
    </row>
    <row r="182" spans="1:15" ht="15.75" customHeight="1" x14ac:dyDescent="0.25">
      <c r="A182" s="19"/>
      <c r="B182" s="19"/>
      <c r="C182" s="19"/>
      <c r="F182" s="19"/>
      <c r="N182" s="19"/>
      <c r="O182" s="19"/>
    </row>
    <row r="183" spans="1:15" ht="15.75" customHeight="1" x14ac:dyDescent="0.25">
      <c r="A183" s="19"/>
      <c r="B183" s="19"/>
      <c r="C183" s="19"/>
      <c r="F183" s="19"/>
      <c r="N183" s="19"/>
      <c r="O183" s="19"/>
    </row>
    <row r="184" spans="1:15" ht="15.75" customHeight="1" x14ac:dyDescent="0.25">
      <c r="A184" s="19"/>
      <c r="B184" s="19"/>
      <c r="C184" s="19"/>
      <c r="F184" s="19"/>
      <c r="N184" s="19"/>
      <c r="O184" s="19"/>
    </row>
    <row r="185" spans="1:15" ht="15.75" customHeight="1" x14ac:dyDescent="0.25">
      <c r="A185" s="19"/>
      <c r="B185" s="19"/>
      <c r="C185" s="19"/>
      <c r="F185" s="19"/>
      <c r="N185" s="19"/>
      <c r="O185" s="19"/>
    </row>
    <row r="186" spans="1:15" ht="15.75" customHeight="1" x14ac:dyDescent="0.25">
      <c r="A186" s="19"/>
      <c r="B186" s="19"/>
      <c r="C186" s="19"/>
      <c r="F186" s="19"/>
      <c r="N186" s="19"/>
      <c r="O186" s="19"/>
    </row>
    <row r="187" spans="1:15" ht="15.75" customHeight="1" x14ac:dyDescent="0.25">
      <c r="A187" s="19"/>
      <c r="B187" s="19"/>
      <c r="C187" s="19"/>
      <c r="F187" s="19"/>
      <c r="N187" s="19"/>
      <c r="O187" s="19"/>
    </row>
    <row r="188" spans="1:15" ht="15.75" customHeight="1" x14ac:dyDescent="0.25">
      <c r="A188" s="19"/>
      <c r="B188" s="19"/>
      <c r="C188" s="19"/>
      <c r="F188" s="19"/>
      <c r="N188" s="19"/>
      <c r="O188" s="19"/>
    </row>
    <row r="189" spans="1:15" ht="15.75" customHeight="1" x14ac:dyDescent="0.25">
      <c r="A189" s="19"/>
      <c r="B189" s="19"/>
      <c r="C189" s="19"/>
      <c r="F189" s="19"/>
      <c r="N189" s="19"/>
      <c r="O189" s="19"/>
    </row>
    <row r="190" spans="1:15" ht="15.75" customHeight="1" x14ac:dyDescent="0.25">
      <c r="A190" s="19"/>
      <c r="B190" s="19"/>
      <c r="C190" s="19"/>
      <c r="F190" s="19"/>
      <c r="N190" s="19"/>
      <c r="O190" s="19"/>
    </row>
    <row r="191" spans="1:15" ht="15.75" customHeight="1" x14ac:dyDescent="0.25">
      <c r="A191" s="19"/>
      <c r="B191" s="19"/>
      <c r="C191" s="19"/>
      <c r="F191" s="19"/>
      <c r="N191" s="19"/>
      <c r="O191" s="19"/>
    </row>
    <row r="192" spans="1:15" ht="15.75" customHeight="1" x14ac:dyDescent="0.25">
      <c r="A192" s="19"/>
      <c r="B192" s="19"/>
      <c r="C192" s="19"/>
      <c r="F192" s="19"/>
      <c r="N192" s="19"/>
      <c r="O192" s="19"/>
    </row>
    <row r="193" spans="1:15" ht="15.75" customHeight="1" x14ac:dyDescent="0.25">
      <c r="A193" s="19"/>
      <c r="B193" s="19"/>
      <c r="C193" s="19"/>
      <c r="F193" s="19"/>
      <c r="N193" s="19"/>
      <c r="O193" s="19"/>
    </row>
    <row r="194" spans="1:15" ht="15.75" customHeight="1" x14ac:dyDescent="0.25">
      <c r="A194" s="19"/>
      <c r="B194" s="19"/>
      <c r="C194" s="19"/>
      <c r="F194" s="19"/>
      <c r="N194" s="19"/>
      <c r="O194" s="19"/>
    </row>
    <row r="195" spans="1:15" ht="15.75" customHeight="1" x14ac:dyDescent="0.25">
      <c r="A195" s="19"/>
      <c r="B195" s="19"/>
      <c r="C195" s="19"/>
      <c r="F195" s="19"/>
      <c r="N195" s="19"/>
      <c r="O195" s="19"/>
    </row>
    <row r="196" spans="1:15" ht="15.75" customHeight="1" x14ac:dyDescent="0.25">
      <c r="A196" s="19"/>
      <c r="B196" s="19"/>
      <c r="C196" s="19"/>
      <c r="F196" s="19"/>
      <c r="N196" s="19"/>
      <c r="O196" s="19"/>
    </row>
    <row r="197" spans="1:15" ht="15.75" customHeight="1" x14ac:dyDescent="0.25">
      <c r="A197" s="19"/>
      <c r="B197" s="19"/>
      <c r="C197" s="19"/>
      <c r="F197" s="19"/>
      <c r="N197" s="19"/>
      <c r="O197" s="19"/>
    </row>
    <row r="198" spans="1:15" ht="15.75" customHeight="1" x14ac:dyDescent="0.25">
      <c r="A198" s="19"/>
      <c r="B198" s="19"/>
      <c r="C198" s="19"/>
      <c r="F198" s="19"/>
      <c r="N198" s="19"/>
      <c r="O198" s="19"/>
    </row>
    <row r="199" spans="1:15" ht="15.75" customHeight="1" x14ac:dyDescent="0.25">
      <c r="A199" s="19"/>
      <c r="B199" s="19"/>
      <c r="C199" s="19"/>
      <c r="F199" s="19"/>
      <c r="N199" s="19"/>
      <c r="O199" s="19"/>
    </row>
    <row r="200" spans="1:15" ht="15.75" customHeight="1" x14ac:dyDescent="0.25">
      <c r="A200" s="19"/>
      <c r="B200" s="19"/>
      <c r="C200" s="19"/>
      <c r="F200" s="19"/>
      <c r="N200" s="19"/>
      <c r="O200" s="19"/>
    </row>
    <row r="201" spans="1:15" ht="15.75" customHeight="1" x14ac:dyDescent="0.25">
      <c r="A201" s="19"/>
      <c r="B201" s="19"/>
      <c r="C201" s="19"/>
      <c r="F201" s="19"/>
      <c r="N201" s="19"/>
      <c r="O201" s="19"/>
    </row>
    <row r="202" spans="1:15" ht="15.75" customHeight="1" x14ac:dyDescent="0.25">
      <c r="A202" s="19"/>
      <c r="B202" s="19"/>
      <c r="C202" s="19"/>
      <c r="F202" s="19"/>
      <c r="N202" s="19"/>
      <c r="O202" s="19"/>
    </row>
    <row r="203" spans="1:15" ht="15.75" customHeight="1" x14ac:dyDescent="0.25">
      <c r="A203" s="19"/>
      <c r="B203" s="19"/>
      <c r="C203" s="19"/>
      <c r="F203" s="19"/>
      <c r="N203" s="19"/>
      <c r="O203" s="19"/>
    </row>
    <row r="204" spans="1:15" ht="15.75" customHeight="1" x14ac:dyDescent="0.25">
      <c r="A204" s="19"/>
      <c r="B204" s="19"/>
      <c r="C204" s="19"/>
      <c r="F204" s="19"/>
      <c r="N204" s="19"/>
      <c r="O204" s="19"/>
    </row>
    <row r="205" spans="1:15" ht="15.75" customHeight="1" x14ac:dyDescent="0.25">
      <c r="A205" s="19"/>
      <c r="B205" s="19"/>
      <c r="C205" s="19"/>
      <c r="F205" s="19"/>
      <c r="N205" s="19"/>
      <c r="O205" s="19"/>
    </row>
    <row r="206" spans="1:15" ht="15.75" customHeight="1" x14ac:dyDescent="0.25">
      <c r="A206" s="19"/>
      <c r="B206" s="19"/>
      <c r="C206" s="19"/>
      <c r="F206" s="19"/>
      <c r="N206" s="19"/>
      <c r="O206" s="19"/>
    </row>
    <row r="207" spans="1:15" ht="15.75" customHeight="1" x14ac:dyDescent="0.25">
      <c r="A207" s="19"/>
      <c r="B207" s="19"/>
      <c r="C207" s="19"/>
      <c r="F207" s="19"/>
      <c r="N207" s="19"/>
      <c r="O207" s="19"/>
    </row>
    <row r="208" spans="1:15" ht="15.75" customHeight="1" x14ac:dyDescent="0.25">
      <c r="A208" s="19"/>
      <c r="B208" s="19"/>
      <c r="C208" s="19"/>
      <c r="F208" s="19"/>
      <c r="N208" s="19"/>
      <c r="O208" s="19"/>
    </row>
    <row r="209" spans="1:15" ht="15.75" customHeight="1" x14ac:dyDescent="0.25">
      <c r="A209" s="19"/>
      <c r="B209" s="19"/>
      <c r="C209" s="19"/>
      <c r="F209" s="19"/>
      <c r="N209" s="19"/>
      <c r="O209" s="19"/>
    </row>
    <row r="210" spans="1:15" ht="15.75" customHeight="1" x14ac:dyDescent="0.25">
      <c r="A210" s="19"/>
      <c r="B210" s="19"/>
      <c r="C210" s="19"/>
      <c r="F210" s="19"/>
      <c r="N210" s="19"/>
      <c r="O210" s="19"/>
    </row>
    <row r="211" spans="1:15" ht="15.75" customHeight="1" x14ac:dyDescent="0.25">
      <c r="A211" s="19"/>
      <c r="B211" s="19"/>
      <c r="C211" s="19"/>
      <c r="F211" s="19"/>
      <c r="N211" s="19"/>
      <c r="O211" s="19"/>
    </row>
    <row r="212" spans="1:15" ht="15.75" customHeight="1" x14ac:dyDescent="0.25">
      <c r="A212" s="19"/>
      <c r="B212" s="19"/>
      <c r="C212" s="19"/>
      <c r="F212" s="19"/>
      <c r="N212" s="19"/>
      <c r="O212" s="19"/>
    </row>
    <row r="213" spans="1:15" ht="15.75" customHeight="1" x14ac:dyDescent="0.25">
      <c r="A213" s="19"/>
      <c r="B213" s="19"/>
      <c r="C213" s="19"/>
      <c r="F213" s="19"/>
      <c r="N213" s="19"/>
      <c r="O213" s="19"/>
    </row>
    <row r="214" spans="1:15" ht="15.75" customHeight="1" x14ac:dyDescent="0.25">
      <c r="A214" s="19"/>
      <c r="B214" s="19"/>
      <c r="C214" s="19"/>
      <c r="F214" s="19"/>
      <c r="N214" s="19"/>
      <c r="O214" s="19"/>
    </row>
    <row r="215" spans="1:15" ht="15.75" customHeight="1" x14ac:dyDescent="0.25">
      <c r="A215" s="19"/>
      <c r="B215" s="19"/>
      <c r="C215" s="19"/>
      <c r="F215" s="19"/>
      <c r="N215" s="19"/>
      <c r="O215" s="19"/>
    </row>
    <row r="216" spans="1:15" ht="15.75" customHeight="1" x14ac:dyDescent="0.25">
      <c r="A216" s="19"/>
      <c r="B216" s="19"/>
      <c r="C216" s="19"/>
      <c r="F216" s="19"/>
      <c r="N216" s="19"/>
      <c r="O216" s="19"/>
    </row>
    <row r="217" spans="1:15" ht="15.75" customHeight="1" x14ac:dyDescent="0.25">
      <c r="A217" s="19"/>
      <c r="B217" s="19"/>
      <c r="C217" s="19"/>
      <c r="F217" s="19"/>
      <c r="N217" s="19"/>
      <c r="O217" s="19"/>
    </row>
    <row r="218" spans="1:15" ht="15.75" customHeight="1" x14ac:dyDescent="0.25">
      <c r="A218" s="19"/>
      <c r="B218" s="19"/>
      <c r="C218" s="19"/>
      <c r="F218" s="19"/>
      <c r="N218" s="19"/>
      <c r="O218" s="19"/>
    </row>
    <row r="219" spans="1:15" ht="15.75" customHeight="1" x14ac:dyDescent="0.25">
      <c r="A219" s="19"/>
      <c r="B219" s="19"/>
      <c r="C219" s="19"/>
      <c r="F219" s="19"/>
      <c r="N219" s="19"/>
      <c r="O219" s="19"/>
    </row>
    <row r="220" spans="1:15" ht="15.75" customHeight="1" x14ac:dyDescent="0.25">
      <c r="A220" s="19"/>
      <c r="B220" s="19"/>
      <c r="C220" s="19"/>
      <c r="F220" s="19"/>
      <c r="N220" s="19"/>
      <c r="O220" s="19"/>
    </row>
    <row r="221" spans="1:15" ht="15.75" customHeight="1" x14ac:dyDescent="0.25">
      <c r="A221" s="19"/>
      <c r="B221" s="19"/>
      <c r="C221" s="19"/>
      <c r="F221" s="19"/>
      <c r="N221" s="19"/>
      <c r="O221" s="19"/>
    </row>
    <row r="222" spans="1:15" ht="15.75" customHeight="1" x14ac:dyDescent="0.25">
      <c r="A222" s="19"/>
      <c r="B222" s="19"/>
      <c r="C222" s="19"/>
      <c r="F222" s="19"/>
      <c r="N222" s="19"/>
      <c r="O222" s="19"/>
    </row>
    <row r="223" spans="1:15" ht="15.75" customHeight="1" x14ac:dyDescent="0.25">
      <c r="A223" s="19"/>
      <c r="B223" s="19"/>
      <c r="C223" s="19"/>
      <c r="F223" s="19"/>
      <c r="N223" s="19"/>
      <c r="O223" s="19"/>
    </row>
    <row r="224" spans="1:15" ht="15.75" customHeight="1" x14ac:dyDescent="0.25">
      <c r="A224" s="19"/>
      <c r="B224" s="19"/>
      <c r="C224" s="19"/>
      <c r="F224" s="19"/>
      <c r="N224" s="19"/>
      <c r="O224" s="19"/>
    </row>
    <row r="225" spans="1:15" ht="15.75" customHeight="1" x14ac:dyDescent="0.25">
      <c r="A225" s="19"/>
      <c r="B225" s="19"/>
      <c r="C225" s="19"/>
      <c r="F225" s="19"/>
      <c r="N225" s="19"/>
      <c r="O225" s="19"/>
    </row>
    <row r="226" spans="1:15" ht="15.75" customHeight="1" x14ac:dyDescent="0.25">
      <c r="A226" s="19"/>
      <c r="B226" s="19"/>
      <c r="C226" s="19"/>
      <c r="F226" s="19"/>
      <c r="N226" s="19"/>
      <c r="O226" s="19"/>
    </row>
    <row r="227" spans="1:15" ht="15.75" customHeight="1" x14ac:dyDescent="0.25">
      <c r="A227" s="19"/>
      <c r="B227" s="19"/>
      <c r="C227" s="19"/>
      <c r="F227" s="19"/>
      <c r="N227" s="19"/>
      <c r="O227" s="19"/>
    </row>
    <row r="228" spans="1:15" ht="15.75" customHeight="1" x14ac:dyDescent="0.25">
      <c r="A228" s="19"/>
      <c r="B228" s="19"/>
      <c r="C228" s="19"/>
      <c r="F228" s="19"/>
      <c r="N228" s="19"/>
      <c r="O228" s="19"/>
    </row>
    <row r="229" spans="1:15" ht="15.75" customHeight="1" x14ac:dyDescent="0.25">
      <c r="A229" s="19"/>
      <c r="B229" s="19"/>
      <c r="C229" s="19"/>
      <c r="F229" s="19"/>
      <c r="N229" s="19"/>
      <c r="O229" s="19"/>
    </row>
    <row r="230" spans="1:15" ht="15.75" customHeight="1" x14ac:dyDescent="0.25">
      <c r="A230" s="19"/>
      <c r="B230" s="19"/>
      <c r="C230" s="19"/>
      <c r="F230" s="19"/>
      <c r="N230" s="19"/>
      <c r="O230" s="19"/>
    </row>
    <row r="231" spans="1:15" ht="15.75" customHeight="1" x14ac:dyDescent="0.25">
      <c r="A231" s="19"/>
      <c r="B231" s="19"/>
      <c r="C231" s="19"/>
      <c r="F231" s="19"/>
      <c r="N231" s="19"/>
      <c r="O231" s="19"/>
    </row>
    <row r="232" spans="1:15" ht="15.75" customHeight="1" x14ac:dyDescent="0.25">
      <c r="A232" s="19"/>
      <c r="B232" s="19"/>
      <c r="C232" s="19"/>
      <c r="F232" s="19"/>
      <c r="N232" s="19"/>
      <c r="O232" s="19"/>
    </row>
    <row r="233" spans="1:15" ht="15.75" customHeight="1" x14ac:dyDescent="0.25">
      <c r="A233" s="19"/>
      <c r="B233" s="19"/>
      <c r="C233" s="19"/>
      <c r="F233" s="19"/>
      <c r="N233" s="19"/>
      <c r="O233" s="19"/>
    </row>
    <row r="234" spans="1:15" ht="15.75" customHeight="1" x14ac:dyDescent="0.25">
      <c r="A234" s="19"/>
      <c r="B234" s="19"/>
      <c r="C234" s="19"/>
      <c r="F234" s="19"/>
      <c r="N234" s="19"/>
      <c r="O234" s="19"/>
    </row>
    <row r="235" spans="1:15" ht="15.75" customHeight="1" x14ac:dyDescent="0.25">
      <c r="A235" s="19"/>
      <c r="B235" s="19"/>
      <c r="C235" s="19"/>
      <c r="F235" s="19"/>
      <c r="N235" s="19"/>
      <c r="O235" s="19"/>
    </row>
    <row r="236" spans="1:15" ht="15.75" customHeight="1" x14ac:dyDescent="0.25">
      <c r="A236" s="19"/>
      <c r="B236" s="19"/>
      <c r="C236" s="19"/>
      <c r="F236" s="19"/>
      <c r="N236" s="19"/>
      <c r="O236" s="19"/>
    </row>
    <row r="237" spans="1:15" ht="15.75" customHeight="1" x14ac:dyDescent="0.25">
      <c r="A237" s="19"/>
      <c r="B237" s="19"/>
      <c r="C237" s="19"/>
      <c r="F237" s="19"/>
      <c r="N237" s="19"/>
      <c r="O237" s="19"/>
    </row>
    <row r="238" spans="1:15" ht="15.75" customHeight="1" x14ac:dyDescent="0.25">
      <c r="A238" s="19"/>
      <c r="B238" s="19"/>
      <c r="C238" s="19"/>
      <c r="F238" s="19"/>
      <c r="N238" s="19"/>
      <c r="O238" s="19"/>
    </row>
    <row r="239" spans="1:15" ht="15.75" customHeight="1" x14ac:dyDescent="0.25">
      <c r="A239" s="19"/>
      <c r="B239" s="19"/>
      <c r="C239" s="19"/>
      <c r="F239" s="19"/>
      <c r="N239" s="19"/>
      <c r="O239" s="19"/>
    </row>
    <row r="240" spans="1:15" ht="15.75" customHeight="1" x14ac:dyDescent="0.25">
      <c r="A240" s="19"/>
      <c r="B240" s="19"/>
      <c r="C240" s="19"/>
      <c r="F240" s="19"/>
      <c r="N240" s="19"/>
      <c r="O240" s="19"/>
    </row>
    <row r="241" spans="1:15" ht="15.75" customHeight="1" x14ac:dyDescent="0.25">
      <c r="A241" s="19"/>
      <c r="B241" s="19"/>
      <c r="C241" s="19"/>
      <c r="F241" s="19"/>
      <c r="N241" s="19"/>
      <c r="O241" s="19"/>
    </row>
    <row r="242" spans="1:15" ht="15.75" customHeight="1" x14ac:dyDescent="0.25">
      <c r="A242" s="19"/>
      <c r="B242" s="19"/>
      <c r="C242" s="19"/>
      <c r="F242" s="19"/>
      <c r="N242" s="19"/>
      <c r="O242" s="19"/>
    </row>
    <row r="243" spans="1:15" ht="15.75" customHeight="1" x14ac:dyDescent="0.25">
      <c r="A243" s="19"/>
      <c r="B243" s="19"/>
      <c r="C243" s="19"/>
      <c r="F243" s="19"/>
      <c r="N243" s="19"/>
      <c r="O243" s="19"/>
    </row>
    <row r="244" spans="1:15" ht="15.75" customHeight="1" x14ac:dyDescent="0.25"/>
    <row r="245" spans="1:15" ht="15.75" customHeight="1" x14ac:dyDescent="0.25"/>
    <row r="246" spans="1:15" ht="15.75" customHeight="1" x14ac:dyDescent="0.25"/>
    <row r="247" spans="1:15" ht="15.75" customHeight="1" x14ac:dyDescent="0.25"/>
    <row r="248" spans="1:15" ht="15.75" customHeight="1" x14ac:dyDescent="0.25"/>
    <row r="249" spans="1:15" ht="15.75" customHeight="1" x14ac:dyDescent="0.25"/>
    <row r="250" spans="1:15" ht="15.75" customHeight="1" x14ac:dyDescent="0.25"/>
    <row r="251" spans="1:15" ht="15.75" customHeight="1" x14ac:dyDescent="0.25"/>
    <row r="252" spans="1:15" ht="15.75" customHeight="1" x14ac:dyDescent="0.25"/>
    <row r="253" spans="1:15" ht="15.75" customHeight="1" x14ac:dyDescent="0.25"/>
    <row r="254" spans="1:15" ht="15.75" customHeight="1" x14ac:dyDescent="0.25"/>
    <row r="255" spans="1:15" ht="15.75" customHeight="1" x14ac:dyDescent="0.25"/>
    <row r="256" spans="1:1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K36:P36"/>
    <mergeCell ref="K37:P37"/>
    <mergeCell ref="N42:O42"/>
    <mergeCell ref="A1:O1"/>
    <mergeCell ref="A2:O2"/>
    <mergeCell ref="A3:O3"/>
    <mergeCell ref="G4:I4"/>
    <mergeCell ref="K35:P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TKB MC</vt:lpstr>
      <vt:lpstr>NN2</vt:lpstr>
      <vt:lpstr>'TKB MC'!Print_Titles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2019-11-05T09:33:30Z</cp:lastPrinted>
  <dcterms:created xsi:type="dcterms:W3CDTF">2019-10-04T08:17:33Z</dcterms:created>
  <dcterms:modified xsi:type="dcterms:W3CDTF">2019-11-05T14:46:22Z</dcterms:modified>
</cp:coreProperties>
</file>