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y Documents\3. Lich phong hoc\Lich hoc 2019-20 HK2\"/>
    </mc:Choice>
  </mc:AlternateContent>
  <bookViews>
    <workbookView xWindow="0" yWindow="0" windowWidth="19170" windowHeight="11115"/>
  </bookViews>
  <sheets>
    <sheet name="TKB MC" sheetId="1" r:id="rId1"/>
    <sheet name="NN2" sheetId="2" state="hidden" r:id="rId2"/>
  </sheets>
  <definedNames>
    <definedName name="_xlnm.Print_Titles" localSheetId="0">'TKB MC'!$7:$7</definedName>
  </definedNames>
  <calcPr calcId="152511"/>
</workbook>
</file>

<file path=xl/calcChain.xml><?xml version="1.0" encoding="utf-8"?>
<calcChain xmlns="http://schemas.openxmlformats.org/spreadsheetml/2006/main">
  <c r="M159" i="1" l="1"/>
  <c r="M338" i="1" l="1"/>
  <c r="L338" i="1"/>
  <c r="M297" i="1"/>
  <c r="L297" i="1"/>
  <c r="M358" i="1"/>
  <c r="L358" i="1"/>
  <c r="M356" i="1"/>
  <c r="L356" i="1"/>
  <c r="M352" i="1"/>
  <c r="L352" i="1"/>
  <c r="M349" i="1"/>
  <c r="L349" i="1"/>
  <c r="M343" i="1"/>
  <c r="L343" i="1"/>
  <c r="M341" i="1"/>
  <c r="L341" i="1"/>
  <c r="M334" i="1"/>
  <c r="L334" i="1"/>
  <c r="M329" i="1"/>
  <c r="L329" i="1"/>
  <c r="M327" i="1"/>
  <c r="L327" i="1"/>
  <c r="M325" i="1"/>
  <c r="L325" i="1"/>
  <c r="M323" i="1"/>
  <c r="L323" i="1"/>
  <c r="M321" i="1"/>
  <c r="L321" i="1"/>
  <c r="M319" i="1"/>
  <c r="L319" i="1"/>
  <c r="L311" i="1"/>
  <c r="M309" i="1"/>
  <c r="L309" i="1"/>
  <c r="M303" i="1"/>
  <c r="L303" i="1"/>
  <c r="M300" i="1"/>
  <c r="L300" i="1"/>
  <c r="M293" i="1"/>
  <c r="L293" i="1"/>
  <c r="M291" i="1"/>
  <c r="L291" i="1"/>
  <c r="M287" i="1"/>
  <c r="L287" i="1"/>
  <c r="M285" i="1"/>
  <c r="L285" i="1"/>
  <c r="M282" i="1"/>
  <c r="L282" i="1"/>
  <c r="M277" i="1"/>
  <c r="L277" i="1"/>
  <c r="M275" i="1"/>
  <c r="L275" i="1"/>
  <c r="L273" i="1"/>
  <c r="M270" i="1"/>
  <c r="L270" i="1"/>
  <c r="M267" i="1"/>
  <c r="L267" i="1"/>
  <c r="M246" i="1"/>
  <c r="L246" i="1"/>
  <c r="M244" i="1"/>
  <c r="L244" i="1"/>
  <c r="M241" i="1"/>
  <c r="L241" i="1"/>
  <c r="M238" i="1"/>
  <c r="L238" i="1"/>
  <c r="M236" i="1"/>
  <c r="L235" i="1"/>
  <c r="L236" i="1" s="1"/>
  <c r="M234" i="1"/>
  <c r="L234" i="1"/>
  <c r="M228" i="1"/>
  <c r="L228" i="1"/>
  <c r="M224" i="1"/>
  <c r="L224" i="1"/>
  <c r="M221" i="1"/>
  <c r="L221" i="1"/>
  <c r="M217" i="1"/>
  <c r="L217" i="1"/>
  <c r="M215" i="1"/>
  <c r="L215" i="1"/>
  <c r="M212" i="1"/>
  <c r="L212" i="1"/>
  <c r="M203" i="1"/>
  <c r="L203" i="1"/>
  <c r="M196" i="1"/>
  <c r="L196" i="1"/>
  <c r="M182" i="1"/>
  <c r="L182" i="1"/>
  <c r="M165" i="1"/>
  <c r="M163" i="1"/>
  <c r="L163" i="1"/>
  <c r="L164" i="1" s="1"/>
  <c r="L165" i="1" s="1"/>
  <c r="M161" i="1"/>
  <c r="L161" i="1"/>
  <c r="M157" i="1"/>
  <c r="L157" i="1"/>
  <c r="M155" i="1"/>
  <c r="L155" i="1"/>
  <c r="M153" i="1"/>
  <c r="L153" i="1"/>
  <c r="M151" i="1"/>
  <c r="L151" i="1"/>
  <c r="M147" i="1"/>
  <c r="L147" i="1"/>
  <c r="M145" i="1"/>
  <c r="L145" i="1"/>
  <c r="M142" i="1"/>
  <c r="L142" i="1"/>
  <c r="M140" i="1"/>
  <c r="L140" i="1"/>
  <c r="M138" i="1"/>
  <c r="L138" i="1"/>
  <c r="M134" i="1"/>
  <c r="L134" i="1"/>
  <c r="M129" i="1"/>
  <c r="L129" i="1"/>
  <c r="M127" i="1"/>
  <c r="L127" i="1"/>
  <c r="M125" i="1"/>
  <c r="L125" i="1"/>
  <c r="L118" i="1"/>
  <c r="M115" i="1"/>
  <c r="L115" i="1"/>
  <c r="M102" i="1"/>
  <c r="L102" i="1"/>
  <c r="M68" i="1"/>
  <c r="L68" i="1"/>
  <c r="M54" i="1"/>
  <c r="L54" i="1"/>
  <c r="M51" i="1"/>
  <c r="L51" i="1"/>
  <c r="M43" i="1"/>
  <c r="L43" i="1"/>
  <c r="M27" i="1"/>
  <c r="L27" i="1"/>
</calcChain>
</file>

<file path=xl/sharedStrings.xml><?xml version="1.0" encoding="utf-8"?>
<sst xmlns="http://schemas.openxmlformats.org/spreadsheetml/2006/main" count="2010" uniqueCount="878">
  <si>
    <t>KẾ HOẠCH GIẢNG DẠY CÁC MÔN NGOẠI NGỮ 2 (Dự kiến)</t>
  </si>
  <si>
    <t>HỌC KỲ II NĂM HỌC 2013-2014</t>
  </si>
  <si>
    <t>(Áp dụng từ ngày 13/1- 11/5/2014 đối với QH.2011, 2012, 2013 và từ ngày  6/1/ - 26/1/2014 &amp; 24/3 - 4/5/2014 đối với QH.2010; QH.2010 thực tập 6 tuần từ 10/2 - 23/3/2014)</t>
  </si>
  <si>
    <t>Đối tượng</t>
  </si>
  <si>
    <t>Tất cả</t>
  </si>
  <si>
    <t>STT</t>
  </si>
  <si>
    <t>Mã môn học</t>
  </si>
  <si>
    <t xml:space="preserve">   ĐẠI HỌC QUỐC GIA HÀ NỘI</t>
  </si>
  <si>
    <t>Tên môn học</t>
  </si>
  <si>
    <t>Số TC</t>
  </si>
  <si>
    <t>Số tiết</t>
  </si>
  <si>
    <t>Mã lớp môn học</t>
  </si>
  <si>
    <t>Thứ</t>
  </si>
  <si>
    <t>Buổi</t>
  </si>
  <si>
    <t>Tiết</t>
  </si>
  <si>
    <t>PHÒNG</t>
  </si>
  <si>
    <t>GĐ</t>
  </si>
  <si>
    <t>Sĩ số max</t>
  </si>
  <si>
    <t>Sĩ số ĐK</t>
  </si>
  <si>
    <t>Họ và tên giáo viên</t>
  </si>
  <si>
    <t>ĐT liên hệ</t>
  </si>
  <si>
    <t>FLF1106</t>
  </si>
  <si>
    <t>TRƯỜNG ĐẠI HỌC NGOẠI NGỮ</t>
  </si>
  <si>
    <t>Tiếng Anh A2</t>
  </si>
  <si>
    <t>5</t>
  </si>
  <si>
    <t>THỜI KHÓA BIỂU CÁC HỌC PHẦN CHUNG HỌC KỲ 2 NĂM HỌC 2019-2020</t>
  </si>
  <si>
    <t>FLF1106 - 01</t>
  </si>
  <si>
    <t>Sáng</t>
  </si>
  <si>
    <t>1-5</t>
  </si>
  <si>
    <t>Hoàng Thanh Hòa</t>
  </si>
  <si>
    <t>(Kèm theo Thông báo số 94/TB-ĐHNN ngày 06/02/2020)</t>
  </si>
  <si>
    <t>0967173985</t>
  </si>
  <si>
    <t>(Áp dụng từ ngày 30/12/2019 đến 26/04/2020 đối với các khóa QH2016, QH2017, QH2018 và từ 30/12/2019 đến 07/6/2020 đối với khóa QH2019)</t>
  </si>
  <si>
    <t>FLF1106 - 02</t>
  </si>
  <si>
    <t>Phạm Thu Hà</t>
  </si>
  <si>
    <t>0978357389</t>
  </si>
  <si>
    <t>FLF1106 - 03</t>
  </si>
  <si>
    <t>Hoàng Thị Phương Loan</t>
  </si>
  <si>
    <t>0168.9595.358</t>
  </si>
  <si>
    <t>FLF1106 - 04</t>
  </si>
  <si>
    <t>Lâm Thị Thu Hiền</t>
  </si>
  <si>
    <t>FLF1106 - 05</t>
  </si>
  <si>
    <t>Mã học phần</t>
  </si>
  <si>
    <t>Tên học phần</t>
  </si>
  <si>
    <t>HP trước</t>
  </si>
  <si>
    <t>Mã lớp học phần</t>
  </si>
  <si>
    <t>FLF1106 - 06</t>
  </si>
  <si>
    <t>Sĩ số sv ĐK</t>
  </si>
  <si>
    <t>Ngôn ngữ/Đơn vị giảng dạy</t>
  </si>
  <si>
    <t>FLF1106 - 07</t>
  </si>
  <si>
    <t>Đối tượng học</t>
  </si>
  <si>
    <t>Chiều</t>
  </si>
  <si>
    <t>7-11</t>
  </si>
  <si>
    <t>FLF1106 - 08</t>
  </si>
  <si>
    <t>Đinh Thu Trang</t>
  </si>
  <si>
    <t>0983161289</t>
  </si>
  <si>
    <t>FLF1108</t>
  </si>
  <si>
    <t>Tiếng Anh B2</t>
  </si>
  <si>
    <t>I</t>
  </si>
  <si>
    <t>FLF1306</t>
  </si>
  <si>
    <t>Tiếng Pháp A2</t>
  </si>
  <si>
    <t>FLF1306 -01</t>
  </si>
  <si>
    <t xml:space="preserve">Các học phần dành cho sinh viên khóa QH2019.F1 </t>
  </si>
  <si>
    <t>Cao Sỹ Việt</t>
  </si>
  <si>
    <t>0975998174</t>
  </si>
  <si>
    <t>FLF1306 -02</t>
  </si>
  <si>
    <t>Đường Thu Minh</t>
  </si>
  <si>
    <t>0913084107</t>
  </si>
  <si>
    <t>FLF1306 -03</t>
  </si>
  <si>
    <t>Lê Hải Yến</t>
  </si>
  <si>
    <t>FLF1308</t>
  </si>
  <si>
    <t>Tiếng Pháp B2</t>
  </si>
  <si>
    <t>Lê Xuân Thắng</t>
  </si>
  <si>
    <t>0903275976</t>
  </si>
  <si>
    <t>FLF1406</t>
  </si>
  <si>
    <t>Tiếng Trung Quốc A2</t>
  </si>
  <si>
    <t>FLF1406 - 01</t>
  </si>
  <si>
    <t>Nguyễn Thị Luyện</t>
  </si>
  <si>
    <t>PHI1006</t>
  </si>
  <si>
    <t>FLF1406 - 02</t>
  </si>
  <si>
    <t>Triết học Mác Lênin</t>
  </si>
  <si>
    <t>FLF1406 - 03</t>
  </si>
  <si>
    <t>3</t>
  </si>
  <si>
    <t>Bùi Thị Mai Hương</t>
  </si>
  <si>
    <t>FLF1406 - 04</t>
  </si>
  <si>
    <t>45</t>
  </si>
  <si>
    <t>PHI 1006-01</t>
  </si>
  <si>
    <t>FLF1406 - 05</t>
  </si>
  <si>
    <t>Lê Huy Hoàng</t>
  </si>
  <si>
    <t>FLF1408</t>
  </si>
  <si>
    <t>Tiếng Trung Quốc B2</t>
  </si>
  <si>
    <t>1-3</t>
  </si>
  <si>
    <t>HT7</t>
  </si>
  <si>
    <t>FLF1506</t>
  </si>
  <si>
    <t>Tiếng Đức A2</t>
  </si>
  <si>
    <t>Bùi Minh Trang</t>
  </si>
  <si>
    <t>B2</t>
  </si>
  <si>
    <t>0966728786</t>
  </si>
  <si>
    <t>FLF1606</t>
  </si>
  <si>
    <t>Tiếng Nhật A2</t>
  </si>
  <si>
    <t>FLF1606 - 01</t>
  </si>
  <si>
    <t>Giang Thị Thanh Nhã</t>
  </si>
  <si>
    <t>0966052369</t>
  </si>
  <si>
    <t>FLF1606 - 02</t>
  </si>
  <si>
    <t>FLF1608</t>
  </si>
  <si>
    <t>Tiếng Nhật B2</t>
  </si>
  <si>
    <t>Tiếng Việt / Mời giảng ĐHKH XH&amp;NV</t>
  </si>
  <si>
    <t>Nguyễn Huyền Trang
Trần Tố Nga</t>
  </si>
  <si>
    <t>0943070188
0986808883</t>
  </si>
  <si>
    <r>
      <t xml:space="preserve">QH2019 
</t>
    </r>
    <r>
      <rPr>
        <sz val="11"/>
        <color rgb="FFFF0000"/>
        <rFont val="Calibri"/>
      </rPr>
      <t xml:space="preserve">(SV các khóa QH2016, 2017, 2018 nếu chưa tích lũy học phần </t>
    </r>
    <r>
      <rPr>
        <b/>
        <sz val="11"/>
        <color rgb="FFFF0000"/>
        <rFont val="Calibri"/>
      </rPr>
      <t>Những nguyên lý CB CN Mác-Lênin 1</t>
    </r>
    <r>
      <rPr>
        <sz val="11"/>
        <color rgb="FFFF0000"/>
        <rFont val="Calibri"/>
      </rPr>
      <t xml:space="preserve"> có thể đăng ký học phần Triết học Mác Lê-nin để ghi điểm tương đương)</t>
    </r>
  </si>
  <si>
    <t xml:space="preserve">FLF1706 </t>
  </si>
  <si>
    <t>Tiếng Hàn Quốc A2</t>
  </si>
  <si>
    <t>FLF1706 - 01</t>
  </si>
  <si>
    <t>Phạm Công Nhất</t>
  </si>
  <si>
    <t>0 909491989</t>
  </si>
  <si>
    <t>Bùi Thị Thu Hiền</t>
  </si>
  <si>
    <t>0915-241-652</t>
  </si>
  <si>
    <t>FLF1706 - 02</t>
  </si>
  <si>
    <t>Đỗ Phương Thùy</t>
  </si>
  <si>
    <t>0975-391-327</t>
  </si>
  <si>
    <t>FLF1708</t>
  </si>
  <si>
    <t>Tiếng Hàn Quốc B2</t>
  </si>
  <si>
    <t>PHI 1006-02</t>
  </si>
  <si>
    <t>4-6</t>
  </si>
  <si>
    <t>Phạm Thị Tuyết</t>
  </si>
  <si>
    <t>0904-876-081</t>
  </si>
  <si>
    <t>FLF1905</t>
  </si>
  <si>
    <t>Tiếng Thái A2</t>
  </si>
  <si>
    <t>FLF1905 - 01</t>
  </si>
  <si>
    <t>PHI 1006-03</t>
  </si>
  <si>
    <t>108</t>
  </si>
  <si>
    <t>HT2</t>
  </si>
  <si>
    <t xml:space="preserve">Nguyễn Thị Vân Chi </t>
  </si>
  <si>
    <t>0989.477.781</t>
  </si>
  <si>
    <t>Trần Thị Điểu</t>
  </si>
  <si>
    <t>0 985865688</t>
  </si>
  <si>
    <t>FLF1908</t>
  </si>
  <si>
    <t>Tiếng Thái B2</t>
  </si>
  <si>
    <t>PHI 1006-04</t>
  </si>
  <si>
    <t>Co 7 SV</t>
  </si>
  <si>
    <t>PHI 1006-05</t>
  </si>
  <si>
    <t>HT12</t>
  </si>
  <si>
    <t>Nguyễn Thị Thu Hường</t>
  </si>
  <si>
    <t>0 983024496</t>
  </si>
  <si>
    <t>PHI 1006-06</t>
  </si>
  <si>
    <t>PHI 1006-07</t>
  </si>
  <si>
    <t>PHI 1006-08</t>
  </si>
  <si>
    <t>TL. HIỆU TRƯỞNG</t>
  </si>
  <si>
    <t>KT. TRƯỞNG PHÒNG ĐÀO TẠO</t>
  </si>
  <si>
    <t>PHI 1006-09</t>
  </si>
  <si>
    <t>PHÓ TRƯỞNG PHÒNG</t>
  </si>
  <si>
    <t>HT11</t>
  </si>
  <si>
    <t>Lê Thị Vinh</t>
  </si>
  <si>
    <t>0 987866124</t>
  </si>
  <si>
    <t>PHI 1006-10</t>
  </si>
  <si>
    <t>PHI 1006-11</t>
  </si>
  <si>
    <t>ThS. Ngô Việt Hà Phương</t>
  </si>
  <si>
    <t>Lương Thùy Liên</t>
  </si>
  <si>
    <t>0 912948671</t>
  </si>
  <si>
    <t>PHI 1006-12</t>
  </si>
  <si>
    <t>PHI 1006-13</t>
  </si>
  <si>
    <t>HT10</t>
  </si>
  <si>
    <t>PHI 1006-14</t>
  </si>
  <si>
    <t>PHI 1006-15</t>
  </si>
  <si>
    <t>7-9</t>
  </si>
  <si>
    <t>PHI 1006-16</t>
  </si>
  <si>
    <t>HT6</t>
  </si>
  <si>
    <t>PHI 1006-17</t>
  </si>
  <si>
    <t>Nguyễn Thị Minh Hảo</t>
  </si>
  <si>
    <t>0 988091458</t>
  </si>
  <si>
    <t>PHI 1006-18</t>
  </si>
  <si>
    <t>Nguyễn Thị Thúy Hằng</t>
  </si>
  <si>
    <t>0 961288838</t>
  </si>
  <si>
    <t>Giáo dục an ninh - quốc phòng</t>
  </si>
  <si>
    <t>Trung tâm GDQPAN</t>
  </si>
  <si>
    <t>QH2019</t>
  </si>
  <si>
    <t>Giáo dục thể chất</t>
  </si>
  <si>
    <r>
      <t xml:space="preserve">Học tập trung tại Trung tâm Giáo dục Quốc phòng An ninh, Hòa Lạc
</t>
    </r>
    <r>
      <rPr>
        <b/>
        <sz val="11"/>
        <color rgb="FFFF0000"/>
        <rFont val="Calibri"/>
      </rPr>
      <t xml:space="preserve"> từ 15/3/2020 đến 25/4/2020</t>
    </r>
  </si>
  <si>
    <t>Trung tâm GDTC&amp;TT</t>
  </si>
  <si>
    <t>FLF1008</t>
  </si>
  <si>
    <t>Kỹ năng học tập thành công bậc đại học
(dạy 4 tiết /buổi)</t>
  </si>
  <si>
    <t>FLF1008-01</t>
  </si>
  <si>
    <t>1-4</t>
  </si>
  <si>
    <t>C1</t>
  </si>
  <si>
    <t>Tiếng Việt
Khoa tiếng Anh</t>
  </si>
  <si>
    <t xml:space="preserve">QH2019 hệ chuẩn </t>
  </si>
  <si>
    <t>Lương Tố Lan</t>
  </si>
  <si>
    <t>912.362.846</t>
  </si>
  <si>
    <t>FLF1008-02</t>
  </si>
  <si>
    <t>7-10</t>
  </si>
  <si>
    <t>FLF1008-03</t>
  </si>
  <si>
    <t>Nguyễn Thi Hợp</t>
  </si>
  <si>
    <t>0988 673 573</t>
  </si>
  <si>
    <t>FLF1008-04</t>
  </si>
  <si>
    <t>Nguyễn Thi Hằng Nga</t>
  </si>
  <si>
    <t>987888976</t>
  </si>
  <si>
    <t>FLF1008-05</t>
  </si>
  <si>
    <t>Trần Kiều Hạnh</t>
  </si>
  <si>
    <t>985546090</t>
  </si>
  <si>
    <t>FLF1008-06</t>
  </si>
  <si>
    <t>HỦY</t>
  </si>
  <si>
    <t>FLF1008-07</t>
  </si>
  <si>
    <t>FLF1008-08</t>
  </si>
  <si>
    <t>Đào Thị Phương</t>
  </si>
  <si>
    <t>0983919301</t>
  </si>
  <si>
    <t>FLF1008-09</t>
  </si>
  <si>
    <t>FLF1008-10</t>
  </si>
  <si>
    <t>FLF1008-11</t>
  </si>
  <si>
    <t>Nguyễn Thanh Vân</t>
  </si>
  <si>
    <t>948048182</t>
  </si>
  <si>
    <t>FLF1008-12</t>
  </si>
  <si>
    <t>FLF1008-13</t>
  </si>
  <si>
    <t>FLF1007</t>
  </si>
  <si>
    <r>
      <t xml:space="preserve">Công nghệ thông tin và truyền thông. 
(Học phần tự chọn khối II.2)
</t>
    </r>
    <r>
      <rPr>
        <sz val="11"/>
        <color rgb="FFFF0000"/>
        <rFont val="Calibri"/>
      </rPr>
      <t>(SV đăng ký trên Portal, có thông báo chi tiết riêng)</t>
    </r>
    <r>
      <rPr>
        <sz val="11"/>
        <color rgb="FF000000"/>
        <rFont val="Calibri"/>
      </rPr>
      <t xml:space="preserve">
</t>
    </r>
  </si>
  <si>
    <t>FLF1007-01</t>
  </si>
  <si>
    <t>HT Vũ Đình Liên</t>
  </si>
  <si>
    <t>K.Pháp</t>
  </si>
  <si>
    <t>Trung tâm CNTT TT&amp;HL
Học trực tuyến</t>
  </si>
  <si>
    <t xml:space="preserve">QH2019 
</t>
  </si>
  <si>
    <t>FLF1007-02</t>
  </si>
  <si>
    <t>FLF1007-03</t>
  </si>
  <si>
    <t>FLF1007-04</t>
  </si>
  <si>
    <t>FLF1007-05</t>
  </si>
  <si>
    <t>FLF1007-06</t>
  </si>
  <si>
    <t>FLF1007-07</t>
  </si>
  <si>
    <t>HIS1056</t>
  </si>
  <si>
    <t>Cơ sở văn hóa Việt Nam</t>
  </si>
  <si>
    <r>
      <t xml:space="preserve">HIS1056-01
</t>
    </r>
    <r>
      <rPr>
        <sz val="11"/>
        <color rgb="FFFF0000"/>
        <rFont val="Calibri"/>
      </rPr>
      <t>(có thông báo chi tiết riêng)
SV bắt đầu học từ 17/01/2020</t>
    </r>
  </si>
  <si>
    <t>6</t>
  </si>
  <si>
    <t>12</t>
  </si>
  <si>
    <t>CT Khoa Pháp</t>
  </si>
  <si>
    <t>Tiếng Việt/
Bộ môn 
Ngôn ngữ &amp;
VHVN</t>
  </si>
  <si>
    <t xml:space="preserve">Khóa QH2019
 (các khoa trừ khoa 
Sư phạm tiếng Anh)
</t>
  </si>
  <si>
    <t>Chử Thị Bích
Trần Hữu Trí
Ngô Thanh Mai</t>
  </si>
  <si>
    <t>HIS1056-02</t>
  </si>
  <si>
    <t>Tiếng Anh/ 
Bộ môn CNĐNA</t>
  </si>
  <si>
    <t>Khóa QH2019
(dành cho sv đạt trình độ 
tiếng Anh từ B2 trở lên)</t>
  </si>
  <si>
    <t>Nguyễn Mai Phương</t>
  </si>
  <si>
    <t>0916471797</t>
  </si>
  <si>
    <t>VLF1052</t>
  </si>
  <si>
    <t>Nhập môn Việt ngữ</t>
  </si>
  <si>
    <t>VLF1052-01</t>
  </si>
  <si>
    <t>Tiếng Việt
 BM NN&amp;VH VN</t>
  </si>
  <si>
    <t>QH2019 CLCTT23</t>
  </si>
  <si>
    <t>Phan Thị Huyền Trang</t>
  </si>
  <si>
    <t>VLF1052-02</t>
  </si>
  <si>
    <t>VLF1052-03</t>
  </si>
  <si>
    <t>Chử Thị Bích</t>
  </si>
  <si>
    <t>VLF1052-04</t>
  </si>
  <si>
    <t>VLF1052-05</t>
  </si>
  <si>
    <t>Vũ Thị Hồng Tiệp</t>
  </si>
  <si>
    <t>VLF1052-06</t>
  </si>
  <si>
    <t>VLF1052-07</t>
  </si>
  <si>
    <t>Nguyễn Thị Thu Hương</t>
  </si>
  <si>
    <t>VLF1052-08</t>
  </si>
  <si>
    <t>VLF1052-09</t>
  </si>
  <si>
    <t>HT5</t>
  </si>
  <si>
    <t>VLF1052-10</t>
  </si>
  <si>
    <t>VLF1052-11</t>
  </si>
  <si>
    <t>VLF1052-12</t>
  </si>
  <si>
    <t>Chu Thị Phong Lan</t>
  </si>
  <si>
    <t>VLF1052-13</t>
  </si>
  <si>
    <t>Các học phần Ngoại ngữ 2 dành cho sinh viên QH2019</t>
  </si>
  <si>
    <t>FLF1108***</t>
  </si>
  <si>
    <t>Tiếng Anh CLC2</t>
  </si>
  <si>
    <t>120</t>
  </si>
  <si>
    <t>FLF1108***-01</t>
  </si>
  <si>
    <t>2-5</t>
  </si>
  <si>
    <t>102</t>
  </si>
  <si>
    <t>B3</t>
  </si>
  <si>
    <r>
      <t xml:space="preserve">
</t>
    </r>
    <r>
      <rPr>
        <sz val="11"/>
        <color rgb="FF000000"/>
        <rFont val="Calibri"/>
      </rPr>
      <t>Tiếng Anh
Khoa Tiếng Anh</t>
    </r>
  </si>
  <si>
    <r>
      <rPr>
        <sz val="11"/>
        <color rgb="FF000000"/>
        <rFont val="Calibri"/>
      </rPr>
      <t xml:space="preserve">QH2019 CLCTT23
</t>
    </r>
    <r>
      <rPr>
        <sz val="11"/>
        <color rgb="FF000000"/>
        <rFont val="Calibri"/>
      </rPr>
      <t xml:space="preserve">
</t>
    </r>
  </si>
  <si>
    <t>Ngô Thị Huyền</t>
  </si>
  <si>
    <t>1689934020</t>
  </si>
  <si>
    <t>FLF1108***-02</t>
  </si>
  <si>
    <t>Nguyễn Thanh Hòa</t>
  </si>
  <si>
    <t>912098072</t>
  </si>
  <si>
    <t>Bùi Hằng</t>
  </si>
  <si>
    <t>984354445</t>
  </si>
  <si>
    <t>FLF1108***-03</t>
  </si>
  <si>
    <t>103</t>
  </si>
  <si>
    <t>Chu Huyền Mi</t>
  </si>
  <si>
    <t>0987.488.046</t>
  </si>
  <si>
    <t>FLF1108***-04</t>
  </si>
  <si>
    <t>405</t>
  </si>
  <si>
    <t>Nguyễn Ngân Hà</t>
  </si>
  <si>
    <t>0984 612 388</t>
  </si>
  <si>
    <t>Nguyễn Thu Hiền</t>
  </si>
  <si>
    <t>975936787</t>
  </si>
  <si>
    <t>FLF1108***-05</t>
  </si>
  <si>
    <t>104</t>
  </si>
  <si>
    <t>Hoàng Thùy Hương</t>
  </si>
  <si>
    <t>906203663</t>
  </si>
  <si>
    <t>FLF1108***-06</t>
  </si>
  <si>
    <t>984678212</t>
  </si>
  <si>
    <t>FLF1108***-07</t>
  </si>
  <si>
    <t>704</t>
  </si>
  <si>
    <t>A2</t>
  </si>
  <si>
    <t>512</t>
  </si>
  <si>
    <t>Nguyễn Thị Thanh Hòa</t>
  </si>
  <si>
    <t>FLF1108***-08</t>
  </si>
  <si>
    <t>Phan Thị Ngọc Lệ</t>
  </si>
  <si>
    <t>1669058523</t>
  </si>
  <si>
    <t>FLF1108***-09</t>
  </si>
  <si>
    <t>Cao Hải</t>
  </si>
  <si>
    <t>1664242939</t>
  </si>
  <si>
    <t>Hoàng Loan</t>
  </si>
  <si>
    <t>1689595358</t>
  </si>
  <si>
    <t>FLF1108***-10</t>
  </si>
  <si>
    <t>106</t>
  </si>
  <si>
    <t>404</t>
  </si>
  <si>
    <t>FLF1108***-11</t>
  </si>
  <si>
    <t>105</t>
  </si>
  <si>
    <t>FLF1108***-12</t>
  </si>
  <si>
    <t>Chu Thị Huyền Mi</t>
  </si>
  <si>
    <t>FLF1108***-13</t>
  </si>
  <si>
    <t>202</t>
  </si>
  <si>
    <t>FLF1108***-14</t>
  </si>
  <si>
    <t>204</t>
  </si>
  <si>
    <t>912362846</t>
  </si>
  <si>
    <t>FLF1108***-15</t>
  </si>
  <si>
    <t>205</t>
  </si>
  <si>
    <t>Nguyễn Thị Kim Chi</t>
  </si>
  <si>
    <t>976824059</t>
  </si>
  <si>
    <t>FLF1108***-16</t>
  </si>
  <si>
    <t>FLF1107***</t>
  </si>
  <si>
    <t>Tiếng Anh CLC1</t>
  </si>
  <si>
    <t>FLF1107***-01</t>
  </si>
  <si>
    <t>4</t>
  </si>
  <si>
    <t>206</t>
  </si>
  <si>
    <t>Khoa Tiếng Anh</t>
  </si>
  <si>
    <r>
      <t xml:space="preserve">QH2019 CLCTT23
</t>
    </r>
    <r>
      <rPr>
        <sz val="11"/>
        <color rgb="FFFF0000"/>
        <rFont val="Calibri"/>
      </rPr>
      <t>(Nhà trường đã đăng ký cho SV. Trong trường hợp nếu không đúng lớp như ở HK1, SV xóa và đăng ký lại)</t>
    </r>
  </si>
  <si>
    <t>Đường Thị Phương Thảo</t>
  </si>
  <si>
    <t>332369890</t>
  </si>
  <si>
    <t>Phạm Hằng</t>
  </si>
  <si>
    <t>989979520</t>
  </si>
  <si>
    <t>FLF1107***-02</t>
  </si>
  <si>
    <t>302</t>
  </si>
  <si>
    <t>Vũ Thùy Linh</t>
  </si>
  <si>
    <t>0935798012</t>
  </si>
  <si>
    <t>FLF1107***-03</t>
  </si>
  <si>
    <t>2</t>
  </si>
  <si>
    <t>Hải Hà</t>
  </si>
  <si>
    <t>0904.942.767</t>
  </si>
  <si>
    <t>Đào Phương</t>
  </si>
  <si>
    <t>0983.919.301</t>
  </si>
  <si>
    <t>FLF1107***-04</t>
  </si>
  <si>
    <t>FLF1107***-05</t>
  </si>
  <si>
    <t>FLF1107***-06</t>
  </si>
  <si>
    <t>406</t>
  </si>
  <si>
    <t>Tiếng Anh Bổ trợ 2</t>
  </si>
  <si>
    <t>Lớp 01</t>
  </si>
  <si>
    <t>Hủy</t>
  </si>
  <si>
    <t>FLF1107B</t>
  </si>
  <si>
    <t>Tiếng Anh B1</t>
  </si>
  <si>
    <t>FLF1107B-07</t>
  </si>
  <si>
    <t>601</t>
  </si>
  <si>
    <t>Khoa TIếng Anh</t>
  </si>
  <si>
    <t>QH2019 hệ chuẩn 
(Nhà trường đã đăng ký cho SV. Trong trường hợp nếu không đúng lớp ở HK1, SV xóa và đăng ký lại)</t>
  </si>
  <si>
    <t>Nguyễn Thị Vân Anh</t>
  </si>
  <si>
    <t>977770086</t>
  </si>
  <si>
    <t>FLF1107B-08</t>
  </si>
  <si>
    <t>801</t>
  </si>
  <si>
    <t>FLF1107B-09</t>
  </si>
  <si>
    <t>604</t>
  </si>
  <si>
    <t>FLF1107B-10</t>
  </si>
  <si>
    <t>Lê Diễm Thùy</t>
  </si>
  <si>
    <t>913553666</t>
  </si>
  <si>
    <t>FLF1107B-11</t>
  </si>
  <si>
    <t>802</t>
  </si>
  <si>
    <t>FLF1107B-12</t>
  </si>
  <si>
    <t>Đặng Đức Cường</t>
  </si>
  <si>
    <t>989290448</t>
  </si>
  <si>
    <t>FLF1307***</t>
  </si>
  <si>
    <t>Tiếng Pháp CLC1</t>
  </si>
  <si>
    <t>FLF1307***-01</t>
  </si>
  <si>
    <t>303</t>
  </si>
  <si>
    <t>Khoa NN&amp;VH Pháp</t>
  </si>
  <si>
    <t>QH2019 CLCTT23
(Nhà trường đã đăng ký cho SV. Trong trường hợp nếu không đúng lớp ở HK1, SV xóa và đăng ký lại)</t>
  </si>
  <si>
    <t>Bùi Thu Hương</t>
  </si>
  <si>
    <t>FLF1307B</t>
  </si>
  <si>
    <t>Tiếng Pháp B1</t>
  </si>
  <si>
    <t>FLF1307B-01</t>
  </si>
  <si>
    <t>QH2019 hệ chuẩn
(Nhà trường đã đăng ký cho SV. Trong trường hợp nếu không đúng lớp ở HK1, SV xóa và đăng ký lại)</t>
  </si>
  <si>
    <t>Âu Hà My</t>
  </si>
  <si>
    <t>FLF1407***</t>
  </si>
  <si>
    <t>Tiếng Trung Quốc CLC1</t>
  </si>
  <si>
    <t>FLF1407***-01</t>
  </si>
  <si>
    <t>Khoa NN&amp;VH Trung Quốc</t>
  </si>
  <si>
    <t>Dương Thùy Dương</t>
  </si>
  <si>
    <t>0982044968</t>
  </si>
  <si>
    <t>FLF1407***-02</t>
  </si>
  <si>
    <t>Hà Lê Kim Anh</t>
  </si>
  <si>
    <t>FLF1407***-03</t>
  </si>
  <si>
    <t>Nguyễn Thùy Dương</t>
  </si>
  <si>
    <t>FLF1407***-04</t>
  </si>
  <si>
    <t>Phạm Thị Minh Tường</t>
  </si>
  <si>
    <t>0904685828</t>
  </si>
  <si>
    <t>FLF1407B</t>
  </si>
  <si>
    <t>Tiếng Trung Quốc B1</t>
  </si>
  <si>
    <t>FLF1407B-01</t>
  </si>
  <si>
    <t>711</t>
  </si>
  <si>
    <t>Khoa NN&amp;VH
 Trung Quốc</t>
  </si>
  <si>
    <t>QH2019 hệ chuẩn
(Nhà trường đã đăng ký cho SV. Trong trường hợp nếu không đúng lớp ở HK1, SV xóa và đăng ký lại)</t>
  </si>
  <si>
    <t>Bùi Nguyễn Bảo Ly</t>
  </si>
  <si>
    <t>FLF1407B-02</t>
  </si>
  <si>
    <t>Lê Huyên Trang</t>
  </si>
  <si>
    <t>FLF1407B-03</t>
  </si>
  <si>
    <t>803</t>
  </si>
  <si>
    <t>Bùi Mai Hương</t>
  </si>
  <si>
    <t>FLF1507***</t>
  </si>
  <si>
    <t>Tiếng Đức CLC1</t>
  </si>
  <si>
    <t>FLF1507***-01</t>
  </si>
  <si>
    <t>Khoa NN&amp;VH Đức</t>
  </si>
  <si>
    <t>QH2019 CLCTT23
(Nhà trường đã đăng ký cho SV. Trong trường hợp nếu không đúng lớp ở HK1, SV xóa và đăng ký lại)</t>
  </si>
  <si>
    <t>Đặng Ngọc Ánh</t>
  </si>
  <si>
    <t>FLF1507B</t>
  </si>
  <si>
    <t>Tiếng Đức B1</t>
  </si>
  <si>
    <t>FLF1507B-01</t>
  </si>
  <si>
    <t>804</t>
  </si>
  <si>
    <t>Nguyễn Thị Vân</t>
  </si>
  <si>
    <t>FLF1607***</t>
  </si>
  <si>
    <t>Tiếng Nhật CLC1</t>
  </si>
  <si>
    <t>FLF1607***-01</t>
  </si>
  <si>
    <t>304</t>
  </si>
  <si>
    <t>Khoa NN&amp;VH Nhật</t>
  </si>
  <si>
    <t>Trần Thị Ngọc Thúy</t>
  </si>
  <si>
    <t>FLF1607***-02</t>
  </si>
  <si>
    <t>FLF1607B</t>
  </si>
  <si>
    <t>Tiếng Nhật B1</t>
  </si>
  <si>
    <t>FLF1607B-01</t>
  </si>
  <si>
    <t>HT9</t>
  </si>
  <si>
    <t>Nguyễn Minh Hoàng</t>
  </si>
  <si>
    <t>FLF1707***</t>
  </si>
  <si>
    <t>Tiếng Hàn Quốc CLC1</t>
  </si>
  <si>
    <t>FLF1705***-01</t>
  </si>
  <si>
    <t>Khoa NN&amp;VH Hàn Quốc</t>
  </si>
  <si>
    <t>Bùi Thị Dung</t>
  </si>
  <si>
    <t>FLF1705***-02</t>
  </si>
  <si>
    <t>FLF1705***-03</t>
  </si>
  <si>
    <t>Lê Thị Hải Yến</t>
  </si>
  <si>
    <t>FLF1707B</t>
  </si>
  <si>
    <t>Tiếng Hàn Quốc B1</t>
  </si>
  <si>
    <t>FLF1707B-01</t>
  </si>
  <si>
    <t>Nguyễn Thị Thu Hiền</t>
  </si>
  <si>
    <t>FLF1907***</t>
  </si>
  <si>
    <t>Tiếng Thái CLC1</t>
  </si>
  <si>
    <t>FLF1905***-01</t>
  </si>
  <si>
    <t>BM CNĐNA</t>
  </si>
  <si>
    <t>Nguyễn Thị Vân Chi</t>
  </si>
  <si>
    <t>FLF1907B</t>
  </si>
  <si>
    <t>Tiếng Thái B1</t>
  </si>
  <si>
    <t>FLF1907B-01</t>
  </si>
  <si>
    <t>FLF1807***</t>
  </si>
  <si>
    <t>Tiếng Tây Ban Nha CLC1</t>
  </si>
  <si>
    <t>FLF1807***-01</t>
  </si>
  <si>
    <t>ĐSQ TBN</t>
  </si>
  <si>
    <t>FLF1807B</t>
  </si>
  <si>
    <t>Tiếng Tây Ban Nha B1</t>
  </si>
  <si>
    <t>FLF1807B-01</t>
  </si>
  <si>
    <t>806</t>
  </si>
  <si>
    <t>FLF2107B</t>
  </si>
  <si>
    <t>Tiếng Italia B1</t>
  </si>
  <si>
    <t>FLF2107B- 01</t>
  </si>
  <si>
    <t>ĐSQ Italia</t>
  </si>
  <si>
    <t>FLF2207B</t>
  </si>
  <si>
    <t>Tiếng Lào B1</t>
  </si>
  <si>
    <t>FLF2208B-01</t>
  </si>
  <si>
    <t>QH2019  hệ chuẩn
(Nhà trường đã đăng ký cho SV. Trong trường hợp nếu không đúng lớp ở HK1, SV xóa và đăng ký lại)</t>
  </si>
  <si>
    <t>II</t>
  </si>
  <si>
    <t xml:space="preserve">Các học phần dành cho sinh viên khóa QH2018.F1 </t>
  </si>
  <si>
    <t>HIS1002</t>
  </si>
  <si>
    <t>Đường lối cách mạng của Đảng CSVN</t>
  </si>
  <si>
    <t>HIS 1002-01</t>
  </si>
  <si>
    <t>Tiếng Việt / 
Mời giảng ĐH
 KHXH và NV</t>
  </si>
  <si>
    <t>QH2018</t>
  </si>
  <si>
    <t>HIS 1002-02</t>
  </si>
  <si>
    <t>HT4</t>
  </si>
  <si>
    <t>Trương Thị Bích Hạnh</t>
  </si>
  <si>
    <t>0 904194843</t>
  </si>
  <si>
    <t>HIS 1002-03</t>
  </si>
  <si>
    <t>HIS 1002-04</t>
  </si>
  <si>
    <t>Nguyễn Thị Anh</t>
  </si>
  <si>
    <t>0 906167274</t>
  </si>
  <si>
    <t>HIS 1002-05</t>
  </si>
  <si>
    <t>Phạm Thị Lương Diệu</t>
  </si>
  <si>
    <t>0 983838306</t>
  </si>
  <si>
    <t>HIS 1002-06</t>
  </si>
  <si>
    <t>HT3</t>
  </si>
  <si>
    <t>Phạm Minh Thế</t>
  </si>
  <si>
    <t>0 916086983</t>
  </si>
  <si>
    <t>HIS 1002-07</t>
  </si>
  <si>
    <t>HIS 1002-08</t>
  </si>
  <si>
    <t>Đỗ Hoàng Ánh</t>
  </si>
  <si>
    <t>0 388360789</t>
  </si>
  <si>
    <t>HIS 1002-09</t>
  </si>
  <si>
    <t>HIS 1002-10</t>
  </si>
  <si>
    <t>HIS 1002-11</t>
  </si>
  <si>
    <t>Nguyễn Văn Chung</t>
  </si>
  <si>
    <t>0 912534266</t>
  </si>
  <si>
    <t>HIS 1002-12</t>
  </si>
  <si>
    <t>HIS 1002-13</t>
  </si>
  <si>
    <t>Hồ Thành Tâm</t>
  </si>
  <si>
    <t>0 936210886</t>
  </si>
  <si>
    <t>HIS 1002-14</t>
  </si>
  <si>
    <t>HIS 1002-15</t>
  </si>
  <si>
    <t>PSF3007</t>
  </si>
  <si>
    <t>Tâm lí học</t>
  </si>
  <si>
    <t>PSF3007-01</t>
  </si>
  <si>
    <t>201</t>
  </si>
  <si>
    <t>Tiếng Việt/
Bộ môn 
Tâm lý GD</t>
  </si>
  <si>
    <t>QH2018 chuyên ngành sư phạm (328sv)</t>
  </si>
  <si>
    <t>Đặng Thị Lan</t>
  </si>
  <si>
    <t>PSF3007-02</t>
  </si>
  <si>
    <t>Tạ Nhật Ánh</t>
  </si>
  <si>
    <t>PSF3007-03</t>
  </si>
  <si>
    <t>107</t>
  </si>
  <si>
    <t>Đào Thị Diệu Linh</t>
  </si>
  <si>
    <t>PSF3007-04</t>
  </si>
  <si>
    <t>PSF3007-05</t>
  </si>
  <si>
    <t>PSF3007-06</t>
  </si>
  <si>
    <t>PSF3007-07</t>
  </si>
  <si>
    <t>PSF3007-08</t>
  </si>
  <si>
    <t>PSF3007-09</t>
  </si>
  <si>
    <t>PSF3007-10</t>
  </si>
  <si>
    <t>PSF3007-11</t>
  </si>
  <si>
    <t>611</t>
  </si>
  <si>
    <t>PSF3007-12</t>
  </si>
  <si>
    <t>PSF3007-13</t>
  </si>
  <si>
    <t>MAT1078</t>
  </si>
  <si>
    <t>Thống kê cho khoa học xã hội</t>
  </si>
  <si>
    <t>30</t>
  </si>
  <si>
    <t>MAT1078-01</t>
  </si>
  <si>
    <t>1-2</t>
  </si>
  <si>
    <t>Tiếng Việt/
Mời giảng</t>
  </si>
  <si>
    <r>
      <t xml:space="preserve">QH2018 hệ chuẩn
</t>
    </r>
    <r>
      <rPr>
        <sz val="11"/>
        <color rgb="FFFF0000"/>
        <rFont val="Calibri"/>
      </rPr>
      <t xml:space="preserve">SV CLCTT23 không đăng ký học phần này
</t>
    </r>
    <r>
      <rPr>
        <sz val="11"/>
        <color rgb="FF000000"/>
        <rFont val="Calibri"/>
      </rPr>
      <t xml:space="preserve">
</t>
    </r>
  </si>
  <si>
    <t>Nguyễn Đăng Hùng</t>
  </si>
  <si>
    <t>0 838502159</t>
  </si>
  <si>
    <t>MAT1078-02</t>
  </si>
  <si>
    <t>3-4</t>
  </si>
  <si>
    <t>MAT1078-03</t>
  </si>
  <si>
    <t>5-6</t>
  </si>
  <si>
    <t>Nguyễn Trọng Toàn</t>
  </si>
  <si>
    <t>MAT1078-04</t>
  </si>
  <si>
    <t>7-8</t>
  </si>
  <si>
    <t>MAT1078-05</t>
  </si>
  <si>
    <t>MAT1078-06</t>
  </si>
  <si>
    <t>ENG1001</t>
  </si>
  <si>
    <t>Địa lý đại cương
(Học bằng tiếng Anh)</t>
  </si>
  <si>
    <t>ENG1001-01</t>
  </si>
  <si>
    <t>Tiếng Anh /
 Khoa NN&amp;VH CNNTA</t>
  </si>
  <si>
    <t>QH2018 dành cho sinh viên khoa Sư phạm tiếng Anh</t>
  </si>
  <si>
    <t>ENG1001-02</t>
  </si>
  <si>
    <t>Nguyễn Diệu Hồng</t>
  </si>
  <si>
    <t>0912370696</t>
  </si>
  <si>
    <t>ENG1001-03</t>
  </si>
  <si>
    <t>Nguyễn Hải Hà</t>
  </si>
  <si>
    <t>ENG1001-04</t>
  </si>
  <si>
    <t>Hoàng Hải Anh</t>
  </si>
  <si>
    <t>ENG1001-05</t>
  </si>
  <si>
    <t>Nguyễn Như Mai</t>
  </si>
  <si>
    <t>ENG1001-06</t>
  </si>
  <si>
    <t>ENG1001-07</t>
  </si>
  <si>
    <t>ENG1001-08</t>
  </si>
  <si>
    <t>KOR1001</t>
  </si>
  <si>
    <t>Địa lí đại cương
(Học bằng tiếng Hàn Quốc)</t>
  </si>
  <si>
    <t>KOR1001-01</t>
  </si>
  <si>
    <t>Tiếng Hàn / Khoa NN&amp;VH Hàn Quốc</t>
  </si>
  <si>
    <t>QH2018 dành cho sinh viên khoa NN&amp;VH Hàn Quốc</t>
  </si>
  <si>
    <t>KOR1001-02</t>
  </si>
  <si>
    <t>610</t>
  </si>
  <si>
    <t>Trần Mai Loan</t>
  </si>
  <si>
    <t>GER1001</t>
  </si>
  <si>
    <t>Địa lí đại cương
(Học bằng tiếng Đức)</t>
  </si>
  <si>
    <t>GER1001-01</t>
  </si>
  <si>
    <t>Tiếng Đức / Khoa NN&amp;VH Đức</t>
  </si>
  <si>
    <t>QH2018 dành cho sinh viên khoa NN&amp;VH Đức</t>
  </si>
  <si>
    <t>Lê Thị Bích Hằng</t>
  </si>
  <si>
    <t>CHI1001B</t>
  </si>
  <si>
    <t>Địa lý đại cương 
(Học bằng tiếng Trung Quốc)</t>
  </si>
  <si>
    <t>CHI1001-01</t>
  </si>
  <si>
    <t>101</t>
  </si>
  <si>
    <t>Tiếng Trung Quốc / Khoa NN&amp;VH Trung Quốc</t>
  </si>
  <si>
    <t>QH2018 dành cho sịnh viên khoa NN&amp;VH Trung Quốc</t>
  </si>
  <si>
    <t>Nguyễn Thu Hà</t>
  </si>
  <si>
    <t>CHI1001-02</t>
  </si>
  <si>
    <t>Đinh Văn Hậu</t>
  </si>
  <si>
    <t>CHI1001-03</t>
  </si>
  <si>
    <t>FRE1001B</t>
  </si>
  <si>
    <t>Địa lí đại cương
(Học bằng tiếng Pháp)</t>
  </si>
  <si>
    <t>FRE1001-01</t>
  </si>
  <si>
    <t>Tiếng Pháp / Khoa NN&amp;VH Pháp</t>
  </si>
  <si>
    <t>QH2018 dành cho sinh viên khoa NN&amp;VH Pháp</t>
  </si>
  <si>
    <t>Bùi Thị Ngọc Lan</t>
  </si>
  <si>
    <t>FRE1001-02</t>
  </si>
  <si>
    <t>JAP1001</t>
  </si>
  <si>
    <t>Địa lí địa cương
(Học bằng tiếng Nhật)</t>
  </si>
  <si>
    <t>JAP1001-01</t>
  </si>
  <si>
    <t>Tiếng Nhật/
 Khoa NN&amp;VH Nhật</t>
  </si>
  <si>
    <t>QH2018 dành cho sinh viên khoa NN&amp;VH Nhật Bản</t>
  </si>
  <si>
    <t>Hoàng Thu Trang</t>
  </si>
  <si>
    <t>JAP1001-02</t>
  </si>
  <si>
    <t>207</t>
  </si>
  <si>
    <t>JAP1001-03</t>
  </si>
  <si>
    <t>ARA1001</t>
  </si>
  <si>
    <t>Địa lý đại cương
(Học bằng tiếng Ả Rập)</t>
  </si>
  <si>
    <t>ARA1001-01</t>
  </si>
  <si>
    <t xml:space="preserve"> Tiếng Ả Rập / Khoa NN&amp;VH Ả Rập</t>
  </si>
  <si>
    <t>QH2018 dành cho sinh viên BM NN&amp;VH Ả Rập</t>
  </si>
  <si>
    <t>ENG1002</t>
  </si>
  <si>
    <t>Môi trường và phát triển
(Học bằng tiếng Anh)</t>
  </si>
  <si>
    <t>Không tổ chức mở lớp</t>
  </si>
  <si>
    <t>ARA1002</t>
  </si>
  <si>
    <t>Môi trường và phát triển
(Học bằng tiếng Ả Rập)</t>
  </si>
  <si>
    <t>AR1002-01</t>
  </si>
  <si>
    <t>Tiếng Ả Rập
 Bộ môn NN&amp;VH Ả Rập</t>
  </si>
  <si>
    <t>CHI1002</t>
  </si>
  <si>
    <t>Môi trường và phát triển
(Học bằng tiếng Trung)</t>
  </si>
  <si>
    <t>CHI1002-01</t>
  </si>
  <si>
    <t>Tiếng Trung / Khoa NN&amp;VH Trung Quốc</t>
  </si>
  <si>
    <t>QH2018 dành cho sinh viên khoa NN&amp;VH Trung Quốc</t>
  </si>
  <si>
    <t>Phương Thu</t>
  </si>
  <si>
    <t>0364551273</t>
  </si>
  <si>
    <t>JAP1002</t>
  </si>
  <si>
    <t>Môi trường và phát triển
(Học bằng tiếng Nhật)</t>
  </si>
  <si>
    <t>JAP1002-01</t>
  </si>
  <si>
    <t>Tiếng Nhật / Khoa NN&amp;VH Nhật</t>
  </si>
  <si>
    <t>Đỗ Hoàng Ngân</t>
  </si>
  <si>
    <t>KOR1002</t>
  </si>
  <si>
    <t>Môi trường và phát triển
(Học bằng tiếng Hàn Quốc)</t>
  </si>
  <si>
    <t>KOR1002-01</t>
  </si>
  <si>
    <t>KOR1002-02</t>
  </si>
  <si>
    <t>Bùi Thị Oanh</t>
  </si>
  <si>
    <t>GER1002</t>
  </si>
  <si>
    <t>Môi trường và phát triển
(Học bằng tiếng Đức)</t>
  </si>
  <si>
    <t>GER1002-01</t>
  </si>
  <si>
    <t>Vũ Thị Thu An</t>
  </si>
  <si>
    <t>GER1002-02</t>
  </si>
  <si>
    <t>FRE1002</t>
  </si>
  <si>
    <t>Môi trường và phát triển
(Học bằng tiếng Pháp)</t>
  </si>
  <si>
    <t>FRE1002-01</t>
  </si>
  <si>
    <t>Đặng Kim Hoa</t>
  </si>
  <si>
    <t>0916027899</t>
  </si>
  <si>
    <t>FLF1005***</t>
  </si>
  <si>
    <t>Tìm hiểu cộng đồng châu Á</t>
  </si>
  <si>
    <t>BM NN&amp;VHVN</t>
  </si>
  <si>
    <t>QH2018 CLCTT23</t>
  </si>
  <si>
    <t>Trần Hữu Trí</t>
  </si>
  <si>
    <t>Các học phần ngoại ngữ 2 dành cho sinh viên QH2018</t>
  </si>
  <si>
    <t>FLF1108*</t>
  </si>
  <si>
    <t>Tiếng Anh cơ sở 4
(dành cho sv các lớp CLCTT23)</t>
  </si>
  <si>
    <t>75</t>
  </si>
  <si>
    <t>FLF1108*-01</t>
  </si>
  <si>
    <t xml:space="preserve">QH2018 CLC TT23
</t>
  </si>
  <si>
    <t>ĐInh Thị Thu Trang</t>
  </si>
  <si>
    <t>983161289</t>
  </si>
  <si>
    <t>FLF1108*-02</t>
  </si>
  <si>
    <t>FLF1108*-03</t>
  </si>
  <si>
    <t>FLF1108*-04</t>
  </si>
  <si>
    <t>FLF1108*-05</t>
  </si>
  <si>
    <t>FLF1108*-06</t>
  </si>
  <si>
    <t>FLF1108*-07</t>
  </si>
  <si>
    <t>Nguyễn Thùy Linh</t>
  </si>
  <si>
    <t>1662328288</t>
  </si>
  <si>
    <t>FLF1108*-08</t>
  </si>
  <si>
    <t>FLF1108*-09</t>
  </si>
  <si>
    <t>603</t>
  </si>
  <si>
    <t>Vũ Linh</t>
  </si>
  <si>
    <t>FLF1107</t>
  </si>
  <si>
    <t>Tiếng Anh cơ sở 3</t>
  </si>
  <si>
    <t>FLF1107-01</t>
  </si>
  <si>
    <t>2-6</t>
  </si>
  <si>
    <t>QH2018 hệ chuẩn</t>
  </si>
  <si>
    <t>FLF1107-02</t>
  </si>
  <si>
    <t>Cao Thị Hải</t>
  </si>
  <si>
    <t>Tiếng Anh cơ sở 4</t>
  </si>
  <si>
    <t>FLF1108-01</t>
  </si>
  <si>
    <t>QH2018 CLC cũ</t>
  </si>
  <si>
    <t>FLF1108-02</t>
  </si>
  <si>
    <t>FLF1307</t>
  </si>
  <si>
    <t xml:space="preserve">Tiếng Pháp cơ sở 3 </t>
  </si>
  <si>
    <t>FLF1307-01</t>
  </si>
  <si>
    <t xml:space="preserve">Tiếng Pháp cơ sở 4 </t>
  </si>
  <si>
    <t>FLF1308-01</t>
  </si>
  <si>
    <t>407</t>
  </si>
  <si>
    <t>FLF1407</t>
  </si>
  <si>
    <t xml:space="preserve">Tiếng Trung Quốc cơ sở 3 </t>
  </si>
  <si>
    <t>FLF1407-01</t>
  </si>
  <si>
    <t>QH2018  hệ chuẩn</t>
  </si>
  <si>
    <t>FLF1407-02</t>
  </si>
  <si>
    <t>402</t>
  </si>
  <si>
    <t>FLF1407-03</t>
  </si>
  <si>
    <t>Vũ Thanh Phương</t>
  </si>
  <si>
    <t>FLF1407-04</t>
  </si>
  <si>
    <t>Tiếng Trung Quốc cơ sở 4</t>
  </si>
  <si>
    <t>FLF1408-01</t>
  </si>
  <si>
    <t>FLF1408-02</t>
  </si>
  <si>
    <t>FLF1508</t>
  </si>
  <si>
    <t xml:space="preserve">Tiếng Đức cơ sở 4 </t>
  </si>
  <si>
    <t>FLF1508-01</t>
  </si>
  <si>
    <t>QH.2018 CLC cũ</t>
  </si>
  <si>
    <t>Phùng Quỳnh Trang</t>
  </si>
  <si>
    <t>FLF1607</t>
  </si>
  <si>
    <t xml:space="preserve">Tiếng Nhật cơ sở 3 </t>
  </si>
  <si>
    <t>FLF1607 - 01</t>
  </si>
  <si>
    <t>403</t>
  </si>
  <si>
    <t>FLF1607 - 02</t>
  </si>
  <si>
    <t>FLF1607 - 03</t>
  </si>
  <si>
    <t xml:space="preserve">Tiếng Nhật cơ sở 4 </t>
  </si>
  <si>
    <t>FLF1608-01</t>
  </si>
  <si>
    <t>FLF1707</t>
  </si>
  <si>
    <t xml:space="preserve">Tiếng Hàn Quốc cơ sở 3 </t>
  </si>
  <si>
    <t>FLF1707-01</t>
  </si>
  <si>
    <t>FLF1707-02</t>
  </si>
  <si>
    <t>BS tách từ lớp 1</t>
  </si>
  <si>
    <t xml:space="preserve">Tiếng Hàn Quốc cơ sở 4 </t>
  </si>
  <si>
    <t>FLF1708-01</t>
  </si>
  <si>
    <t>FLF1708-02</t>
  </si>
  <si>
    <t>FLF1907</t>
  </si>
  <si>
    <t xml:space="preserve">Tiếng Thái cơ sở 3 </t>
  </si>
  <si>
    <t>FLF1907-01</t>
  </si>
  <si>
    <t>FLF1907-02</t>
  </si>
  <si>
    <t>Đào Thị Hợp</t>
  </si>
  <si>
    <t>Tiếng Thái cơ sở 4</t>
  </si>
  <si>
    <t>FLF1908-01</t>
  </si>
  <si>
    <t>FLF1908 1</t>
  </si>
  <si>
    <t>7</t>
  </si>
  <si>
    <t>100</t>
  </si>
  <si>
    <t>Lớp tự do - Không lấy điểm</t>
  </si>
  <si>
    <t>Nguyễn Thị Vân Chi
Nguyễn Mai Phương</t>
  </si>
  <si>
    <t>FLF1906</t>
  </si>
  <si>
    <t>Tiếng Thái cơ sở 2</t>
  </si>
  <si>
    <t>FLF1906 1</t>
  </si>
  <si>
    <t>FLF2107</t>
  </si>
  <si>
    <t>Tiếng Italia cơ sở 3</t>
  </si>
  <si>
    <t>FLF2107 - 01</t>
  </si>
  <si>
    <t>301</t>
  </si>
  <si>
    <t>FLF1808</t>
  </si>
  <si>
    <t>Tiếng Tây Ban Nha cơ sở 4</t>
  </si>
  <si>
    <t>III</t>
  </si>
  <si>
    <t>Các học phần dành cho sinh viên khóa QH2017.F1</t>
  </si>
  <si>
    <t>PSF3006</t>
  </si>
  <si>
    <t>Quản lí hành chính nhà nước và quản lí ngành giáo dục đào tạo</t>
  </si>
  <si>
    <t xml:space="preserve">PSF3006-01
</t>
  </si>
  <si>
    <t>K Pháp</t>
  </si>
  <si>
    <t>Tiếng Việt/
Bộ môn Tâm lý GD</t>
  </si>
  <si>
    <t>QH2017 chuyên ngành sư phạm (327sv)</t>
  </si>
  <si>
    <t>Nguyễn Đức Giang</t>
  </si>
  <si>
    <t>PSF3006-02</t>
  </si>
  <si>
    <t>Đào Thị Cẩm Nhung</t>
  </si>
  <si>
    <t>PSF3006-03</t>
  </si>
  <si>
    <t>PSF3006-04</t>
  </si>
  <si>
    <t>PSF3006-05</t>
  </si>
  <si>
    <t>PSF3006-06</t>
  </si>
  <si>
    <t>INE1051</t>
  </si>
  <si>
    <t>Kinh tế vĩ mô</t>
  </si>
  <si>
    <t>INE1050</t>
  </si>
  <si>
    <t>INE1051-01</t>
  </si>
  <si>
    <t>Mời giảng
Trường ĐH Kinh tế</t>
  </si>
  <si>
    <t>QH2017 định hướng Kinh tế (86sv)</t>
  </si>
  <si>
    <t>TS Nguyễn Thị Giang</t>
  </si>
  <si>
    <t>TOU2003</t>
  </si>
  <si>
    <t>Kinh tế du lịch</t>
  </si>
  <si>
    <t>TOU2003-01</t>
  </si>
  <si>
    <t>Mời giảng
Trường ĐH
 KHXH&amp;NV</t>
  </si>
  <si>
    <t>QH2017 định hướng Du lịch (77sv)</t>
  </si>
  <si>
    <t>Phạm Thị Hải Yến</t>
  </si>
  <si>
    <t>0 903240681</t>
  </si>
  <si>
    <t>TOU3013</t>
  </si>
  <si>
    <t>Hướng dẫn du lịch</t>
  </si>
  <si>
    <t>TOU3013-01</t>
  </si>
  <si>
    <t>Mời giảng
Trường ĐH 
KHXH&amp;NV</t>
  </si>
  <si>
    <t>Đinh Nhật Lê</t>
  </si>
  <si>
    <t>0 989348388</t>
  </si>
  <si>
    <t>TOU2009</t>
  </si>
  <si>
    <t>Quản trị kinh doanh lữ hành</t>
  </si>
  <si>
    <t>TOU2009-01</t>
  </si>
  <si>
    <t>Nguyễn Quang Vinh</t>
  </si>
  <si>
    <t>0 904200001</t>
  </si>
  <si>
    <t>TOU2008</t>
  </si>
  <si>
    <t>Quản trị kinh doanh khách sạn</t>
  </si>
  <si>
    <t>TOU2008-01</t>
  </si>
  <si>
    <t>Tô Quang Long</t>
  </si>
  <si>
    <t>0 913218436</t>
  </si>
  <si>
    <t>PSF3009</t>
  </si>
  <si>
    <t>Tâm lí học giảng dạy tiếng nước ngoài</t>
  </si>
  <si>
    <t>PSF3009-01</t>
  </si>
  <si>
    <t>Tiếng Việt
BM Tâm lý Giáo dục</t>
  </si>
  <si>
    <t>QH2017 chuyên ngành sư phạm
(327sv)</t>
  </si>
  <si>
    <t>PSF3009-02</t>
  </si>
  <si>
    <t>PSF3009-03</t>
  </si>
  <si>
    <t>PSF3009-04</t>
  </si>
  <si>
    <t>IV</t>
  </si>
  <si>
    <t>Các học phần dành cho sinh viên khóa QH2016, 2017, 2018</t>
  </si>
  <si>
    <t>MAT1092</t>
  </si>
  <si>
    <t>Toán cao cấp</t>
  </si>
  <si>
    <t>60</t>
  </si>
  <si>
    <t>MAT1092-01</t>
  </si>
  <si>
    <t xml:space="preserve">Tiếng Việt/
Mời giảng </t>
  </si>
  <si>
    <t>Các khóa QH2017, 2016, 2018</t>
  </si>
  <si>
    <t>MAT1092-02</t>
  </si>
  <si>
    <t>MAT1101</t>
  </si>
  <si>
    <t>Xác suất thống kê</t>
  </si>
  <si>
    <t>MAT1101-01</t>
  </si>
  <si>
    <t>Tiếng Việt/
Mời giảng</t>
  </si>
  <si>
    <t>Các khóa QH2016, 2017, 2018</t>
  </si>
  <si>
    <t>0 983100756</t>
  </si>
  <si>
    <t>MAT1101-02</t>
  </si>
  <si>
    <t>9-11</t>
  </si>
  <si>
    <t>PHI1005</t>
  </si>
  <si>
    <t>Những nguyên lý CB CN Mác-Lênin  2</t>
  </si>
  <si>
    <t>PHI 1005-01</t>
  </si>
  <si>
    <t>Tiếng Việt /
 Mời giảng ĐH KHXH và NV</t>
  </si>
  <si>
    <t>Nguyễn Thị Lan</t>
  </si>
  <si>
    <t>POL1001</t>
  </si>
  <si>
    <t>Tư tưởng Hồ Chí Minh</t>
  </si>
  <si>
    <t>POL 1001-01</t>
  </si>
  <si>
    <t>Tiếng Việt / 
Mời giảng ĐH 
KHXH và NV</t>
  </si>
  <si>
    <t>Nguyễn Duy Quỳnh</t>
  </si>
  <si>
    <t>0 985695679</t>
  </si>
  <si>
    <t>POL 1001-02</t>
  </si>
  <si>
    <t>POL 1001-03</t>
  </si>
  <si>
    <t>Đỗ Thị Ngọc Anh</t>
  </si>
  <si>
    <t>0 912126229</t>
  </si>
  <si>
    <t>POL 1001-04</t>
  </si>
  <si>
    <t>HT8</t>
  </si>
  <si>
    <t>FLF1003</t>
  </si>
  <si>
    <t>Tư duy phê phán
(dành cho sinh viên khoa Sư phạm tiếng Anh)</t>
  </si>
  <si>
    <t>FLF1003-01</t>
  </si>
  <si>
    <t>Tiếng Anh
Khoa Sư phạm 
tiếng Anh</t>
  </si>
  <si>
    <t xml:space="preserve">QH2017, QH2018 
</t>
  </si>
  <si>
    <t>FLF1003-02</t>
  </si>
  <si>
    <t>4-5</t>
  </si>
  <si>
    <t>Huyền</t>
  </si>
  <si>
    <t>FLF1002</t>
  </si>
  <si>
    <t>Phương pháp luận nghiên cứu khoa học</t>
  </si>
  <si>
    <t>FLF1002-01</t>
  </si>
  <si>
    <t>Tiếng Việt
BM Tâm lý  Giáo dục</t>
  </si>
  <si>
    <r>
      <rPr>
        <sz val="11"/>
        <color rgb="FF000000"/>
        <rFont val="Calibri"/>
      </rPr>
      <t xml:space="preserve">Các khóa QH2016, 2017, 2018 hệ chuẩn
 </t>
    </r>
    <r>
      <rPr>
        <b/>
        <sz val="11"/>
        <color rgb="FFFF0000"/>
        <rFont val="Calibri"/>
      </rPr>
      <t>(SV các lớp CLC cũ không đăng ký học lớp này)</t>
    </r>
  </si>
  <si>
    <t>FLF1002-02</t>
  </si>
  <si>
    <t>FLF1002-03</t>
  </si>
  <si>
    <t>VLF1053</t>
  </si>
  <si>
    <t>Tiếng Việt thực hành</t>
  </si>
  <si>
    <t>VLF1053-01</t>
  </si>
  <si>
    <t>Các khóa 
QH2017, 2016, 2018</t>
  </si>
  <si>
    <t>Vũ Thị  Hồng Tiệp</t>
  </si>
  <si>
    <t>BSL2051</t>
  </si>
  <si>
    <t>Luật kinh doanh quốc tế</t>
  </si>
  <si>
    <t>BSL2051-01</t>
  </si>
  <si>
    <t>90</t>
  </si>
  <si>
    <t>9</t>
  </si>
  <si>
    <t>Mời giảng 
Khoa Luật</t>
  </si>
  <si>
    <t>QH2016 - 721</t>
  </si>
  <si>
    <t>Mai Hải Đăng</t>
  </si>
  <si>
    <t>0 912796265</t>
  </si>
  <si>
    <t>INE2008</t>
  </si>
  <si>
    <t>Kinh doanh quốc tế</t>
  </si>
  <si>
    <t>INE2008-01</t>
  </si>
  <si>
    <t>15</t>
  </si>
  <si>
    <t>11</t>
  </si>
  <si>
    <t>Mời giảng
ĐH Kinh tế</t>
  </si>
  <si>
    <t>Nguyễn Thị Phương Linh</t>
  </si>
  <si>
    <t>096725785</t>
  </si>
  <si>
    <t>Nguyễn Thị Thanh Mai</t>
  </si>
  <si>
    <t>0975701257</t>
  </si>
  <si>
    <t>Kỹ năng bổ trợ</t>
  </si>
  <si>
    <t>Theo kế hoạch của Phòng CT&amp;CTHSSV và các khoa đào tạo
Tích hợp vào cùng hồ sơ thực tập</t>
  </si>
  <si>
    <t xml:space="preserve">Nơi nhận: </t>
  </si>
  <si>
    <t xml:space="preserve">            KT. HIỆU TRƯỞNG</t>
  </si>
  <si>
    <t>- Ban Giám hiệu (b/c);</t>
  </si>
  <si>
    <t>- Các khoa ĐT, Bộ môn; Phòng HTPT</t>
  </si>
  <si>
    <t xml:space="preserve">       PHÓ TRƯỞNG PHÒNG</t>
  </si>
  <si>
    <t>- Phòng TTPC; Phòng QT;</t>
  </si>
  <si>
    <t>- Lưu: HCTH, ĐT, Lh 15.</t>
  </si>
  <si>
    <t xml:space="preserve">                   đã ký</t>
  </si>
  <si>
    <t xml:space="preserve">           Nguyễn Việt Hùng   </t>
  </si>
  <si>
    <t>Đặng Thị Lan/
Nguyễn Xuân long</t>
  </si>
  <si>
    <t>Thầy Phúc, 
Lê Văn Khải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</si>
</sst>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\-d"/>
  </numFmts>
  <fonts count="63">
    <font>
      <sz val="11"/>
      <color rgb="FF000000"/>
      <name val="Calibri"/>
    </font>
    <font>
      <b/>
      <sz val="10"/>
      <color rgb="FF000000"/>
      <name val="Times New Roman"/>
    </font>
    <font>
      <b/>
      <sz val="10"/>
      <color theme="1"/>
      <name val="Times New Roman"/>
    </font>
    <font>
      <b/>
      <i/>
      <sz val="10"/>
      <color theme="1"/>
      <name val="Times New Roman"/>
    </font>
    <font>
      <sz val="11"/>
      <name val="Calibri"/>
    </font>
    <font>
      <sz val="10"/>
      <color theme="1"/>
      <name val="Times New Roman"/>
    </font>
    <font>
      <sz val="11"/>
      <color rgb="FF000000"/>
      <name val="Times New Roman"/>
    </font>
    <font>
      <sz val="11"/>
      <color theme="1"/>
      <name val="Times New Roman"/>
    </font>
    <font>
      <b/>
      <sz val="11"/>
      <color rgb="FF000000"/>
      <name val="Times New Roman"/>
    </font>
    <font>
      <b/>
      <sz val="11"/>
      <color theme="1"/>
      <name val="Times New Roman"/>
    </font>
    <font>
      <sz val="10"/>
      <color rgb="FF000000"/>
      <name val="Times New Roman"/>
    </font>
    <font>
      <b/>
      <sz val="16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4"/>
      <color theme="1"/>
      <name val="Arial"/>
    </font>
    <font>
      <b/>
      <sz val="10"/>
      <color rgb="FFFF0000"/>
      <name val="Times New Roman"/>
    </font>
    <font>
      <b/>
      <sz val="14"/>
      <color rgb="FFFF0000"/>
      <name val="Arial"/>
    </font>
    <font>
      <b/>
      <sz val="12"/>
      <color rgb="FF000000"/>
      <name val="Arial"/>
    </font>
    <font>
      <sz val="12"/>
      <color rgb="FF000000"/>
      <name val="Calibri"/>
    </font>
    <font>
      <b/>
      <sz val="12"/>
      <color rgb="FF000000"/>
      <name val="Calibri"/>
    </font>
    <font>
      <sz val="12"/>
      <color rgb="FF000000"/>
      <name val="Times New Roman"/>
    </font>
    <font>
      <b/>
      <sz val="11"/>
      <color theme="1"/>
      <name val="Arial"/>
    </font>
    <font>
      <b/>
      <sz val="11"/>
      <color rgb="FF000000"/>
      <name val="Arial"/>
    </font>
    <font>
      <b/>
      <sz val="10"/>
      <color theme="1"/>
      <name val="Arial"/>
    </font>
    <font>
      <b/>
      <sz val="12"/>
      <color theme="1"/>
      <name val="Arial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FF0000"/>
      <name val="Arial"/>
    </font>
    <font>
      <sz val="11"/>
      <color theme="1"/>
      <name val="Calibri"/>
    </font>
    <font>
      <b/>
      <sz val="11"/>
      <color rgb="FFFF0000"/>
      <name val="Calibri"/>
    </font>
    <font>
      <b/>
      <sz val="11"/>
      <color theme="1"/>
      <name val="Calibri"/>
    </font>
    <font>
      <b/>
      <sz val="8"/>
      <color rgb="FFFF0000"/>
      <name val="Arial"/>
    </font>
    <font>
      <sz val="10"/>
      <color rgb="FF333333"/>
      <name val="Times New Roman"/>
    </font>
    <font>
      <sz val="10"/>
      <color rgb="FF333333"/>
      <name val="Arial"/>
    </font>
    <font>
      <sz val="11"/>
      <color rgb="FF333333"/>
      <name val="Arial"/>
    </font>
    <font>
      <b/>
      <sz val="13"/>
      <color rgb="FF000000"/>
      <name val="Arial"/>
    </font>
    <font>
      <sz val="11"/>
      <color rgb="FF000000"/>
      <name val="Arial"/>
    </font>
    <font>
      <sz val="10"/>
      <color rgb="FFFF0000"/>
      <name val="Times New Roman"/>
    </font>
    <font>
      <sz val="10"/>
      <color rgb="FF3C4043"/>
      <name val="Times New Roman"/>
    </font>
    <font>
      <sz val="10"/>
      <color rgb="FF434343"/>
      <name val="Times New Roman"/>
    </font>
    <font>
      <b/>
      <sz val="10"/>
      <color rgb="FF00FF00"/>
      <name val="Arial"/>
    </font>
    <font>
      <sz val="11"/>
      <color theme="1"/>
      <name val="Arial"/>
    </font>
    <font>
      <sz val="11"/>
      <color theme="1"/>
      <name val="Calibri"/>
    </font>
    <font>
      <b/>
      <sz val="14"/>
      <color theme="1"/>
      <name val="Times New Roman"/>
    </font>
    <font>
      <b/>
      <sz val="9"/>
      <color rgb="FFFF0000"/>
      <name val="Arial"/>
    </font>
    <font>
      <b/>
      <sz val="11"/>
      <color rgb="FFFF0000"/>
      <name val="Arial"/>
    </font>
    <font>
      <b/>
      <sz val="10"/>
      <color rgb="FF333333"/>
      <name val="Arial"/>
    </font>
    <font>
      <sz val="10"/>
      <color rgb="FF222222"/>
      <name val="Times New Roman"/>
    </font>
    <font>
      <sz val="11"/>
      <color rgb="FFFF0000"/>
      <name val="Times New Roman"/>
    </font>
    <font>
      <b/>
      <sz val="13"/>
      <color rgb="FF000000"/>
      <name val="Times New Roman"/>
    </font>
    <font>
      <sz val="11"/>
      <color rgb="FF000000"/>
      <name val="Arial"/>
    </font>
    <font>
      <sz val="11"/>
      <color rgb="FF000000"/>
      <name val="Times New Roman"/>
    </font>
    <font>
      <b/>
      <sz val="14"/>
      <color rgb="FF000000"/>
      <name val="Arial"/>
    </font>
    <font>
      <b/>
      <sz val="14"/>
      <color rgb="FF000000"/>
      <name val="Times New Roman"/>
    </font>
    <font>
      <b/>
      <sz val="11"/>
      <color rgb="FFFF0000"/>
      <name val="Arial"/>
    </font>
    <font>
      <sz val="13"/>
      <color rgb="FF000000"/>
      <name val="Times New Roman"/>
    </font>
    <font>
      <sz val="13"/>
      <color theme="1"/>
      <name val="Times New Roman"/>
    </font>
    <font>
      <b/>
      <sz val="13"/>
      <color theme="1"/>
      <name val="Times New Roman"/>
    </font>
    <font>
      <b/>
      <i/>
      <sz val="14"/>
      <color rgb="FF000000"/>
      <name val="Times New Roman"/>
    </font>
    <font>
      <b/>
      <sz val="11"/>
      <color rgb="FF000000"/>
      <name val="Calibri"/>
    </font>
    <font>
      <b/>
      <sz val="11"/>
      <color theme="1"/>
      <name val="Calibri"/>
    </font>
    <font>
      <sz val="11"/>
      <color theme="1"/>
      <name val="Times New Roman"/>
    </font>
    <font>
      <sz val="11"/>
      <color rgb="FFFF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rgb="FFC2D69B"/>
        <bgColor rgb="FFC2D69B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rgb="FFFFFF00"/>
      </patternFill>
    </fill>
    <fill>
      <patternFill patternType="solid">
        <fgColor rgb="FFE5B8B7"/>
        <bgColor rgb="FFE5B8B7"/>
      </patternFill>
    </fill>
    <fill>
      <patternFill patternType="solid">
        <fgColor rgb="FFEA9999"/>
        <bgColor rgb="FFEA9999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2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0" fillId="0" borderId="0" xfId="0" applyFont="1"/>
    <xf numFmtId="0" fontId="5" fillId="0" borderId="5" xfId="0" applyFont="1" applyBorder="1" applyAlignment="1">
      <alignment horizontal="right" vertical="center"/>
    </xf>
    <xf numFmtId="0" fontId="10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Font="1"/>
    <xf numFmtId="0" fontId="5" fillId="4" borderId="1" xfId="0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0" fontId="21" fillId="5" borderId="1" xfId="0" applyFont="1" applyFill="1" applyBorder="1" applyAlignment="1">
      <alignment horizontal="center" vertical="center" wrapText="1"/>
    </xf>
    <xf numFmtId="49" fontId="21" fillId="5" borderId="1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/>
    </xf>
    <xf numFmtId="49" fontId="22" fillId="5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3" fontId="21" fillId="5" borderId="1" xfId="0" applyNumberFormat="1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24" fillId="6" borderId="8" xfId="0" applyFont="1" applyFill="1" applyBorder="1" applyAlignment="1">
      <alignment horizontal="center" vertical="center"/>
    </xf>
    <xf numFmtId="3" fontId="25" fillId="6" borderId="8" xfId="0" applyNumberFormat="1" applyFont="1" applyFill="1" applyBorder="1" applyAlignment="1">
      <alignment horizontal="center" vertical="center" wrapText="1"/>
    </xf>
    <xf numFmtId="3" fontId="2" fillId="6" borderId="8" xfId="0" applyNumberFormat="1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left" vertical="center"/>
    </xf>
    <xf numFmtId="49" fontId="1" fillId="6" borderId="8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49" fontId="26" fillId="0" borderId="5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49" fontId="5" fillId="7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0" fontId="26" fillId="0" borderId="5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0" fontId="31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31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3" fontId="13" fillId="0" borderId="14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27" fillId="0" borderId="9" xfId="0" applyNumberFormat="1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3" fontId="23" fillId="0" borderId="8" xfId="0" applyNumberFormat="1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/>
    </xf>
    <xf numFmtId="3" fontId="13" fillId="0" borderId="2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horizontal="left" vertical="center"/>
    </xf>
    <xf numFmtId="49" fontId="10" fillId="0" borderId="8" xfId="0" applyNumberFormat="1" applyFont="1" applyBorder="1" applyAlignment="1">
      <alignment horizontal="left" vertical="center"/>
    </xf>
    <xf numFmtId="3" fontId="10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/>
    </xf>
    <xf numFmtId="49" fontId="32" fillId="0" borderId="1" xfId="0" applyNumberFormat="1" applyFont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0" fontId="34" fillId="4" borderId="1" xfId="0" applyFont="1" applyFill="1" applyBorder="1" applyAlignment="1">
      <alignment horizontal="left"/>
    </xf>
    <xf numFmtId="0" fontId="26" fillId="0" borderId="12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 wrapText="1"/>
    </xf>
    <xf numFmtId="0" fontId="21" fillId="8" borderId="15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/>
    </xf>
    <xf numFmtId="49" fontId="2" fillId="8" borderId="15" xfId="0" applyNumberFormat="1" applyFont="1" applyFill="1" applyBorder="1" applyAlignment="1">
      <alignment horizontal="left" vertical="center"/>
    </xf>
    <xf numFmtId="3" fontId="23" fillId="0" borderId="5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left"/>
    </xf>
    <xf numFmtId="49" fontId="32" fillId="0" borderId="1" xfId="0" applyNumberFormat="1" applyFont="1" applyBorder="1" applyAlignment="1">
      <alignment horizontal="left"/>
    </xf>
    <xf numFmtId="0" fontId="32" fillId="0" borderId="1" xfId="0" applyFont="1" applyBorder="1" applyAlignment="1">
      <alignment horizontal="left"/>
    </xf>
    <xf numFmtId="3" fontId="37" fillId="0" borderId="8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32" fillId="0" borderId="10" xfId="0" applyFont="1" applyBorder="1" applyAlignment="1">
      <alignment horizontal="left"/>
    </xf>
    <xf numFmtId="0" fontId="39" fillId="0" borderId="10" xfId="0" applyFont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27" fillId="0" borderId="5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0" fontId="10" fillId="0" borderId="1" xfId="0" applyFont="1" applyBorder="1" applyAlignment="1"/>
    <xf numFmtId="0" fontId="10" fillId="0" borderId="8" xfId="0" applyFont="1" applyBorder="1" applyAlignment="1"/>
    <xf numFmtId="0" fontId="10" fillId="0" borderId="8" xfId="0" applyFont="1" applyBorder="1" applyAlignment="1"/>
    <xf numFmtId="0" fontId="10" fillId="0" borderId="11" xfId="0" applyFont="1" applyBorder="1" applyAlignment="1"/>
    <xf numFmtId="3" fontId="2" fillId="0" borderId="1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38" fillId="4" borderId="1" xfId="0" applyFont="1" applyFill="1" applyBorder="1" applyAlignment="1">
      <alignment horizontal="left" vertical="center"/>
    </xf>
    <xf numFmtId="49" fontId="38" fillId="4" borderId="1" xfId="0" applyNumberFormat="1" applyFont="1" applyFill="1" applyBorder="1" applyAlignment="1">
      <alignment horizontal="left" vertical="center"/>
    </xf>
    <xf numFmtId="0" fontId="38" fillId="4" borderId="1" xfId="0" applyFont="1" applyFill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49" fontId="40" fillId="0" borderId="1" xfId="0" applyNumberFormat="1" applyFont="1" applyBorder="1" applyAlignment="1">
      <alignment horizontal="center" vertical="center"/>
    </xf>
    <xf numFmtId="49" fontId="38" fillId="4" borderId="0" xfId="0" applyNumberFormat="1" applyFont="1" applyFill="1" applyAlignment="1">
      <alignment horizontal="left" vertical="center"/>
    </xf>
    <xf numFmtId="49" fontId="12" fillId="0" borderId="5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center" vertical="center"/>
    </xf>
    <xf numFmtId="49" fontId="41" fillId="0" borderId="10" xfId="0" applyNumberFormat="1" applyFont="1" applyBorder="1" applyAlignment="1">
      <alignment horizontal="center" vertical="center"/>
    </xf>
    <xf numFmtId="49" fontId="41" fillId="0" borderId="0" xfId="0" applyNumberFormat="1" applyFont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49" fontId="26" fillId="4" borderId="1" xfId="0" applyNumberFormat="1" applyFont="1" applyFill="1" applyBorder="1" applyAlignment="1">
      <alignment horizontal="center" vertical="center"/>
    </xf>
    <xf numFmtId="49" fontId="27" fillId="4" borderId="1" xfId="0" applyNumberFormat="1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3" fontId="12" fillId="4" borderId="1" xfId="0" applyNumberFormat="1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3" fontId="43" fillId="9" borderId="8" xfId="0" applyNumberFormat="1" applyFont="1" applyFill="1" applyBorder="1" applyAlignment="1">
      <alignment horizontal="center" vertical="center" wrapText="1"/>
    </xf>
    <xf numFmtId="3" fontId="2" fillId="9" borderId="8" xfId="0" applyNumberFormat="1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left" vertical="center"/>
    </xf>
    <xf numFmtId="49" fontId="2" fillId="9" borderId="8" xfId="0" applyNumberFormat="1" applyFont="1" applyFill="1" applyBorder="1" applyAlignment="1">
      <alignment horizontal="left" vertical="center"/>
    </xf>
    <xf numFmtId="3" fontId="44" fillId="4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/>
    </xf>
    <xf numFmtId="3" fontId="27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3" fontId="23" fillId="0" borderId="11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3" fontId="45" fillId="0" borderId="1" xfId="0" applyNumberFormat="1" applyFont="1" applyBorder="1" applyAlignment="1">
      <alignment horizontal="center"/>
    </xf>
    <xf numFmtId="3" fontId="12" fillId="0" borderId="11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23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49" fontId="26" fillId="0" borderId="8" xfId="0" applyNumberFormat="1" applyFont="1" applyBorder="1" applyAlignment="1">
      <alignment horizontal="center" vertical="center"/>
    </xf>
    <xf numFmtId="49" fontId="27" fillId="0" borderId="8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3" fontId="32" fillId="0" borderId="8" xfId="0" applyNumberFormat="1" applyFont="1" applyBorder="1" applyAlignment="1">
      <alignment horizontal="center" vertical="center" wrapText="1"/>
    </xf>
    <xf numFmtId="3" fontId="46" fillId="0" borderId="1" xfId="0" applyNumberFormat="1" applyFont="1" applyBorder="1" applyAlignment="1">
      <alignment horizontal="center" vertical="center"/>
    </xf>
    <xf numFmtId="0" fontId="38" fillId="4" borderId="2" xfId="0" applyFont="1" applyFill="1" applyBorder="1" applyAlignment="1">
      <alignment horizontal="left" vertical="center"/>
    </xf>
    <xf numFmtId="0" fontId="26" fillId="0" borderId="8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47" fillId="4" borderId="1" xfId="0" applyFont="1" applyFill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33" fillId="5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49" fontId="33" fillId="5" borderId="1" xfId="0" applyNumberFormat="1" applyFont="1" applyFill="1" applyBorder="1" applyAlignment="1">
      <alignment horizontal="center" vertical="center"/>
    </xf>
    <xf numFmtId="49" fontId="46" fillId="5" borderId="11" xfId="0" applyNumberFormat="1" applyFont="1" applyFill="1" applyBorder="1" applyAlignment="1">
      <alignment horizontal="center" vertical="center"/>
    </xf>
    <xf numFmtId="0" fontId="46" fillId="5" borderId="11" xfId="0" applyFont="1" applyFill="1" applyBorder="1" applyAlignment="1">
      <alignment horizontal="center" vertical="center"/>
    </xf>
    <xf numFmtId="3" fontId="46" fillId="5" borderId="1" xfId="0" applyNumberFormat="1" applyFont="1" applyFill="1" applyBorder="1" applyAlignment="1">
      <alignment horizontal="center" vertical="center"/>
    </xf>
    <xf numFmtId="3" fontId="33" fillId="5" borderId="1" xfId="0" applyNumberFormat="1" applyFont="1" applyFill="1" applyBorder="1" applyAlignment="1">
      <alignment horizontal="center" vertical="center"/>
    </xf>
    <xf numFmtId="49" fontId="46" fillId="5" borderId="1" xfId="0" applyNumberFormat="1" applyFont="1" applyFill="1" applyBorder="1" applyAlignment="1">
      <alignment horizontal="center" vertical="center"/>
    </xf>
    <xf numFmtId="0" fontId="46" fillId="5" borderId="1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38" fillId="4" borderId="0" xfId="0" applyFont="1" applyFill="1" applyAlignment="1">
      <alignment horizontal="left" vertical="center"/>
    </xf>
    <xf numFmtId="0" fontId="33" fillId="0" borderId="1" xfId="0" applyFont="1" applyBorder="1" applyAlignment="1">
      <alignment horizontal="center" vertical="center"/>
    </xf>
    <xf numFmtId="0" fontId="38" fillId="4" borderId="1" xfId="0" quotePrefix="1" applyFont="1" applyFill="1" applyBorder="1" applyAlignment="1">
      <alignment horizontal="left" vertical="center"/>
    </xf>
    <xf numFmtId="49" fontId="27" fillId="0" borderId="5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/>
    </xf>
    <xf numFmtId="3" fontId="49" fillId="6" borderId="1" xfId="0" applyNumberFormat="1" applyFont="1" applyFill="1" applyBorder="1" applyAlignment="1">
      <alignment horizontal="center" vertical="center" wrapText="1"/>
    </xf>
    <xf numFmtId="3" fontId="1" fillId="6" borderId="5" xfId="0" applyNumberFormat="1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left" vertical="center"/>
    </xf>
    <xf numFmtId="49" fontId="1" fillId="6" borderId="5" xfId="0" applyNumberFormat="1" applyFont="1" applyFill="1" applyBorder="1" applyAlignment="1">
      <alignment horizontal="left" vertical="center"/>
    </xf>
    <xf numFmtId="49" fontId="10" fillId="0" borderId="1" xfId="0" applyNumberFormat="1" applyFont="1" applyBorder="1" applyAlignment="1">
      <alignment horizontal="left"/>
    </xf>
    <xf numFmtId="49" fontId="32" fillId="0" borderId="2" xfId="0" applyNumberFormat="1" applyFont="1" applyBorder="1" applyAlignment="1">
      <alignment horizontal="left" vertical="center"/>
    </xf>
    <xf numFmtId="49" fontId="13" fillId="0" borderId="8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left" vertical="center"/>
    </xf>
    <xf numFmtId="49" fontId="38" fillId="0" borderId="1" xfId="0" applyNumberFormat="1" applyFont="1" applyBorder="1" applyAlignment="1">
      <alignment horizontal="left" vertical="center"/>
    </xf>
    <xf numFmtId="0" fontId="50" fillId="4" borderId="0" xfId="0" applyFont="1" applyFill="1" applyAlignment="1">
      <alignment horizontal="left"/>
    </xf>
    <xf numFmtId="0" fontId="5" fillId="0" borderId="0" xfId="0" applyFont="1"/>
    <xf numFmtId="3" fontId="15" fillId="0" borderId="1" xfId="0" applyNumberFormat="1" applyFont="1" applyBorder="1" applyAlignment="1">
      <alignment horizontal="left" vertical="center"/>
    </xf>
    <xf numFmtId="3" fontId="51" fillId="4" borderId="1" xfId="0" applyNumberFormat="1" applyFont="1" applyFill="1" applyBorder="1" applyAlignment="1">
      <alignment horizontal="center"/>
    </xf>
    <xf numFmtId="49" fontId="36" fillId="0" borderId="0" xfId="0" applyNumberFormat="1" applyFont="1" applyAlignment="1">
      <alignment horizontal="center" vertical="center"/>
    </xf>
    <xf numFmtId="0" fontId="14" fillId="8" borderId="1" xfId="0" applyFont="1" applyFill="1" applyBorder="1" applyAlignment="1">
      <alignment horizontal="center" vertical="center" wrapText="1"/>
    </xf>
    <xf numFmtId="3" fontId="53" fillId="8" borderId="1" xfId="0" applyNumberFormat="1" applyFont="1" applyFill="1" applyBorder="1" applyAlignment="1">
      <alignment horizontal="center" vertical="center" wrapText="1"/>
    </xf>
    <xf numFmtId="3" fontId="1" fillId="8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 wrapText="1"/>
    </xf>
    <xf numFmtId="49" fontId="1" fillId="8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/>
    </xf>
    <xf numFmtId="164" fontId="26" fillId="0" borderId="1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26" fillId="0" borderId="4" xfId="0" applyNumberFormat="1" applyFont="1" applyBorder="1" applyAlignment="1">
      <alignment horizontal="center" vertical="center"/>
    </xf>
    <xf numFmtId="3" fontId="23" fillId="0" borderId="4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3" fontId="12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49" fontId="27" fillId="0" borderId="4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3" fontId="23" fillId="0" borderId="20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52" fillId="6" borderId="1" xfId="0" applyFont="1" applyFill="1" applyBorder="1" applyAlignment="1">
      <alignment horizontal="center" vertical="center"/>
    </xf>
    <xf numFmtId="3" fontId="53" fillId="6" borderId="1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/>
    </xf>
    <xf numFmtId="3" fontId="12" fillId="0" borderId="1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3" fontId="54" fillId="0" borderId="1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/>
    </xf>
    <xf numFmtId="49" fontId="10" fillId="4" borderId="1" xfId="0" applyNumberFormat="1" applyFont="1" applyFill="1" applyBorder="1" applyAlignment="1">
      <alignment horizontal="left"/>
    </xf>
    <xf numFmtId="49" fontId="26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55" fillId="0" borderId="0" xfId="0" applyFont="1" applyAlignment="1">
      <alignment horizontal="center"/>
    </xf>
    <xf numFmtId="0" fontId="55" fillId="0" borderId="0" xfId="0" applyFont="1"/>
    <xf numFmtId="0" fontId="55" fillId="0" borderId="0" xfId="0" applyFont="1" applyAlignment="1">
      <alignment wrapText="1"/>
    </xf>
    <xf numFmtId="0" fontId="56" fillId="0" borderId="0" xfId="0" applyFont="1"/>
    <xf numFmtId="0" fontId="49" fillId="0" borderId="0" xfId="0" applyFont="1"/>
    <xf numFmtId="0" fontId="57" fillId="0" borderId="0" xfId="0" applyFont="1" applyAlignment="1">
      <alignment horizontal="center"/>
    </xf>
    <xf numFmtId="0" fontId="53" fillId="0" borderId="0" xfId="0" applyFont="1"/>
    <xf numFmtId="0" fontId="58" fillId="0" borderId="0" xfId="0" applyFont="1"/>
    <xf numFmtId="0" fontId="36" fillId="0" borderId="0" xfId="0" applyFont="1" applyAlignment="1">
      <alignment horizontal="center" vertical="center" wrapText="1"/>
    </xf>
    <xf numFmtId="0" fontId="53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28" fillId="0" borderId="0" xfId="0" applyFont="1"/>
    <xf numFmtId="0" fontId="59" fillId="0" borderId="0" xfId="0" applyFont="1"/>
    <xf numFmtId="0" fontId="30" fillId="0" borderId="0" xfId="0" applyFont="1" applyAlignment="1">
      <alignment horizontal="center"/>
    </xf>
    <xf numFmtId="0" fontId="60" fillId="0" borderId="0" xfId="0" applyFont="1"/>
    <xf numFmtId="0" fontId="61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0" fillId="0" borderId="0" xfId="0" applyFont="1"/>
    <xf numFmtId="0" fontId="10" fillId="0" borderId="2" xfId="0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/>
    </xf>
    <xf numFmtId="0" fontId="4" fillId="0" borderId="12" xfId="0" applyFont="1" applyBorder="1"/>
    <xf numFmtId="0" fontId="4" fillId="0" borderId="8" xfId="0" applyFont="1" applyBorder="1"/>
    <xf numFmtId="0" fontId="13" fillId="0" borderId="12" xfId="0" applyFont="1" applyBorder="1" applyAlignment="1">
      <alignment horizontal="center" vertical="center" wrapText="1"/>
    </xf>
    <xf numFmtId="49" fontId="26" fillId="0" borderId="1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26" fillId="0" borderId="5" xfId="0" applyNumberFormat="1" applyFont="1" applyBorder="1" applyAlignment="1">
      <alignment horizontal="center" vertical="center"/>
    </xf>
    <xf numFmtId="3" fontId="23" fillId="0" borderId="5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35" fillId="8" borderId="2" xfId="0" applyFont="1" applyFill="1" applyBorder="1" applyAlignment="1">
      <alignment horizontal="center" vertical="center"/>
    </xf>
    <xf numFmtId="0" fontId="4" fillId="0" borderId="3" xfId="0" applyFont="1" applyBorder="1"/>
    <xf numFmtId="3" fontId="5" fillId="0" borderId="5" xfId="0" applyNumberFormat="1" applyFont="1" applyBorder="1" applyAlignment="1">
      <alignment horizontal="center" vertical="center" wrapText="1"/>
    </xf>
    <xf numFmtId="3" fontId="37" fillId="0" borderId="5" xfId="0" applyNumberFormat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42" fillId="0" borderId="0" xfId="0" applyFont="1" applyAlignment="1">
      <alignment horizontal="center" vertical="center"/>
    </xf>
    <xf numFmtId="0" fontId="0" fillId="0" borderId="0" xfId="0" applyFont="1" applyAlignment="1"/>
    <xf numFmtId="0" fontId="35" fillId="6" borderId="19" xfId="0" applyFont="1" applyFill="1" applyBorder="1" applyAlignment="1">
      <alignment horizontal="center" vertical="center"/>
    </xf>
    <xf numFmtId="0" fontId="4" fillId="0" borderId="13" xfId="0" applyFont="1" applyBorder="1"/>
    <xf numFmtId="0" fontId="4" fillId="0" borderId="20" xfId="0" applyFont="1" applyBorder="1"/>
    <xf numFmtId="0" fontId="5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4" fillId="0" borderId="4" xfId="0" applyFont="1" applyBorder="1"/>
    <xf numFmtId="0" fontId="26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6" borderId="9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11" xfId="0" applyFont="1" applyBorder="1"/>
    <xf numFmtId="0" fontId="27" fillId="0" borderId="5" xfId="0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28" fillId="4" borderId="12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/>
    </xf>
    <xf numFmtId="0" fontId="4" fillId="0" borderId="9" xfId="0" applyFont="1" applyBorder="1"/>
    <xf numFmtId="3" fontId="32" fillId="0" borderId="5" xfId="0" applyNumberFormat="1" applyFont="1" applyBorder="1" applyAlignment="1">
      <alignment horizontal="center" vertical="center" wrapText="1"/>
    </xf>
    <xf numFmtId="49" fontId="27" fillId="0" borderId="5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 wrapText="1"/>
    </xf>
    <xf numFmtId="0" fontId="52" fillId="8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 wrapText="1"/>
    </xf>
    <xf numFmtId="0" fontId="52" fillId="6" borderId="2" xfId="0" applyFont="1" applyFill="1" applyBorder="1" applyAlignment="1">
      <alignment horizontal="center" vertical="center"/>
    </xf>
    <xf numFmtId="3" fontId="10" fillId="0" borderId="20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3" fontId="10" fillId="4" borderId="14" xfId="0" applyNumberFormat="1" applyFont="1" applyFill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 wrapText="1"/>
    </xf>
    <xf numFmtId="3" fontId="27" fillId="0" borderId="5" xfId="0" applyNumberFormat="1" applyFont="1" applyBorder="1" applyAlignment="1">
      <alignment horizontal="center" vertical="center"/>
    </xf>
    <xf numFmtId="0" fontId="37" fillId="0" borderId="19" xfId="0" applyFont="1" applyBorder="1" applyAlignment="1">
      <alignment horizontal="left" vertical="center" wrapText="1"/>
    </xf>
    <xf numFmtId="0" fontId="48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49" fontId="26" fillId="0" borderId="20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49" fontId="41" fillId="0" borderId="5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49" fontId="26" fillId="0" borderId="12" xfId="0" applyNumberFormat="1" applyFont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49" fontId="26" fillId="0" borderId="19" xfId="0" applyNumberFormat="1" applyFont="1" applyBorder="1" applyAlignment="1">
      <alignment horizontal="center" vertical="center"/>
    </xf>
    <xf numFmtId="0" fontId="4" fillId="0" borderId="21" xfId="0" applyFont="1" applyBorder="1"/>
    <xf numFmtId="49" fontId="26" fillId="0" borderId="14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002"/>
  <sheetViews>
    <sheetView tabSelected="1" topLeftCell="A298" zoomScaleNormal="100" workbookViewId="0">
      <selection activeCell="E310" sqref="E310:E311"/>
    </sheetView>
  </sheetViews>
  <sheetFormatPr defaultColWidth="14.42578125" defaultRowHeight="15" customHeight="1"/>
  <cols>
    <col min="1" max="1" width="5.140625" customWidth="1"/>
    <col min="2" max="2" width="14.5703125" customWidth="1"/>
    <col min="3" max="3" width="27" customWidth="1"/>
    <col min="4" max="4" width="5.7109375" customWidth="1"/>
    <col min="5" max="5" width="5.85546875" customWidth="1"/>
    <col min="6" max="6" width="9.85546875" customWidth="1"/>
    <col min="7" max="7" width="14.28515625" customWidth="1"/>
    <col min="8" max="8" width="5.5703125" customWidth="1"/>
    <col min="9" max="9" width="6.85546875" customWidth="1"/>
    <col min="10" max="10" width="9.42578125" customWidth="1"/>
    <col min="11" max="11" width="9" customWidth="1"/>
    <col min="12" max="12" width="7.42578125" customWidth="1"/>
    <col min="13" max="13" width="10.140625" customWidth="1"/>
    <col min="14" max="14" width="18.28515625" customWidth="1"/>
    <col min="15" max="15" width="30.85546875" customWidth="1"/>
    <col min="16" max="16" width="22" customWidth="1"/>
    <col min="17" max="17" width="17.140625" customWidth="1"/>
  </cols>
  <sheetData>
    <row r="1" spans="1:17" ht="18" customHeight="1">
      <c r="A1" s="10" t="s">
        <v>7</v>
      </c>
      <c r="B1" s="12"/>
      <c r="C1" s="14"/>
      <c r="D1" s="12"/>
      <c r="E1" s="12"/>
      <c r="F1" s="12"/>
      <c r="G1" s="12"/>
      <c r="H1" s="12"/>
      <c r="I1" s="15"/>
      <c r="J1" s="16"/>
      <c r="K1" s="16"/>
      <c r="L1" s="17"/>
      <c r="M1" s="12"/>
      <c r="N1" s="12"/>
      <c r="O1" s="19"/>
      <c r="P1" s="21"/>
      <c r="Q1" s="21"/>
    </row>
    <row r="2" spans="1:17" ht="18.75" customHeight="1">
      <c r="A2" s="23" t="s">
        <v>22</v>
      </c>
      <c r="B2" s="12"/>
      <c r="C2" s="14"/>
      <c r="D2" s="12"/>
      <c r="E2" s="12"/>
      <c r="F2" s="12"/>
      <c r="G2" s="12"/>
      <c r="H2" s="12"/>
      <c r="I2" s="15"/>
      <c r="J2" s="16"/>
      <c r="K2" s="16"/>
      <c r="L2" s="17"/>
      <c r="M2" s="12"/>
      <c r="N2" s="12"/>
      <c r="O2" s="19"/>
      <c r="P2" s="21"/>
      <c r="Q2" s="21"/>
    </row>
    <row r="3" spans="1:17" ht="47.25" customHeight="1">
      <c r="A3" s="367" t="s">
        <v>25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</row>
    <row r="4" spans="1:17" ht="21" customHeight="1">
      <c r="A4" s="368" t="s">
        <v>30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2"/>
    </row>
    <row r="5" spans="1:17" ht="30" customHeight="1">
      <c r="A5" s="369" t="s">
        <v>32</v>
      </c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</row>
    <row r="6" spans="1:17" ht="12.75" customHeight="1">
      <c r="A6" s="34"/>
      <c r="B6" s="35"/>
      <c r="C6" s="36"/>
      <c r="D6" s="35"/>
      <c r="E6" s="35"/>
      <c r="F6" s="35"/>
      <c r="G6" s="35"/>
      <c r="H6" s="35"/>
      <c r="I6" s="35"/>
      <c r="J6" s="37"/>
      <c r="K6" s="37"/>
      <c r="L6" s="38"/>
      <c r="M6" s="35"/>
      <c r="N6" s="39"/>
      <c r="O6" s="19"/>
      <c r="P6" s="21"/>
      <c r="Q6" s="21"/>
    </row>
    <row r="7" spans="1:17" ht="45" customHeight="1">
      <c r="A7" s="40" t="s">
        <v>5</v>
      </c>
      <c r="B7" s="40" t="s">
        <v>42</v>
      </c>
      <c r="C7" s="40" t="s">
        <v>43</v>
      </c>
      <c r="D7" s="41" t="s">
        <v>9</v>
      </c>
      <c r="E7" s="44" t="s">
        <v>10</v>
      </c>
      <c r="F7" s="41" t="s">
        <v>44</v>
      </c>
      <c r="G7" s="40" t="s">
        <v>45</v>
      </c>
      <c r="H7" s="40" t="s">
        <v>12</v>
      </c>
      <c r="I7" s="41" t="s">
        <v>14</v>
      </c>
      <c r="J7" s="41" t="s">
        <v>15</v>
      </c>
      <c r="K7" s="40" t="s">
        <v>16</v>
      </c>
      <c r="L7" s="46" t="s">
        <v>17</v>
      </c>
      <c r="M7" s="46" t="s">
        <v>47</v>
      </c>
      <c r="N7" s="47" t="s">
        <v>48</v>
      </c>
      <c r="O7" s="48" t="s">
        <v>50</v>
      </c>
      <c r="P7" s="50" t="s">
        <v>19</v>
      </c>
      <c r="Q7" s="52" t="s">
        <v>20</v>
      </c>
    </row>
    <row r="8" spans="1:17" ht="24.75" customHeight="1">
      <c r="A8" s="53" t="s">
        <v>58</v>
      </c>
      <c r="B8" s="370" t="s">
        <v>62</v>
      </c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54"/>
      <c r="O8" s="55"/>
      <c r="P8" s="56"/>
      <c r="Q8" s="57"/>
    </row>
    <row r="9" spans="1:17" ht="24.75" customHeight="1">
      <c r="A9" s="338">
        <v>1</v>
      </c>
      <c r="B9" s="338" t="s">
        <v>78</v>
      </c>
      <c r="C9" s="351" t="s">
        <v>80</v>
      </c>
      <c r="D9" s="340" t="s">
        <v>82</v>
      </c>
      <c r="E9" s="340" t="s">
        <v>85</v>
      </c>
      <c r="F9" s="340"/>
      <c r="G9" s="62" t="s">
        <v>86</v>
      </c>
      <c r="H9" s="63">
        <v>2</v>
      </c>
      <c r="I9" s="64" t="s">
        <v>91</v>
      </c>
      <c r="J9" s="65" t="s">
        <v>92</v>
      </c>
      <c r="K9" s="66" t="s">
        <v>96</v>
      </c>
      <c r="L9" s="67">
        <v>110</v>
      </c>
      <c r="M9" s="68">
        <v>77</v>
      </c>
      <c r="N9" s="347" t="s">
        <v>106</v>
      </c>
      <c r="O9" s="344" t="s">
        <v>109</v>
      </c>
      <c r="P9" s="71" t="s">
        <v>113</v>
      </c>
      <c r="Q9" s="72" t="s">
        <v>114</v>
      </c>
    </row>
    <row r="10" spans="1:17" ht="24.75" customHeight="1">
      <c r="A10" s="334"/>
      <c r="B10" s="334"/>
      <c r="C10" s="334"/>
      <c r="D10" s="334"/>
      <c r="E10" s="334"/>
      <c r="F10" s="334"/>
      <c r="G10" s="63" t="s">
        <v>122</v>
      </c>
      <c r="H10" s="63">
        <v>2</v>
      </c>
      <c r="I10" s="64" t="s">
        <v>123</v>
      </c>
      <c r="J10" s="65" t="s">
        <v>92</v>
      </c>
      <c r="K10" s="66" t="s">
        <v>96</v>
      </c>
      <c r="L10" s="67">
        <v>110</v>
      </c>
      <c r="M10" s="68">
        <v>93</v>
      </c>
      <c r="N10" s="334"/>
      <c r="O10" s="334"/>
      <c r="P10" s="71" t="s">
        <v>113</v>
      </c>
      <c r="Q10" s="72" t="s">
        <v>114</v>
      </c>
    </row>
    <row r="11" spans="1:17" ht="24.75" customHeight="1">
      <c r="A11" s="334"/>
      <c r="B11" s="334"/>
      <c r="C11" s="334"/>
      <c r="D11" s="334"/>
      <c r="E11" s="334"/>
      <c r="F11" s="334"/>
      <c r="G11" s="62" t="s">
        <v>129</v>
      </c>
      <c r="H11" s="63">
        <v>2</v>
      </c>
      <c r="I11" s="64" t="s">
        <v>91</v>
      </c>
      <c r="J11" s="65" t="s">
        <v>131</v>
      </c>
      <c r="K11" s="66" t="s">
        <v>96</v>
      </c>
      <c r="L11" s="67">
        <v>110</v>
      </c>
      <c r="M11" s="68">
        <v>51</v>
      </c>
      <c r="N11" s="334"/>
      <c r="O11" s="334"/>
      <c r="P11" s="71" t="s">
        <v>134</v>
      </c>
      <c r="Q11" s="72" t="s">
        <v>135</v>
      </c>
    </row>
    <row r="12" spans="1:17" ht="24.75" customHeight="1">
      <c r="A12" s="334"/>
      <c r="B12" s="334"/>
      <c r="C12" s="334"/>
      <c r="D12" s="334"/>
      <c r="E12" s="334"/>
      <c r="F12" s="334"/>
      <c r="G12" s="63" t="s">
        <v>138</v>
      </c>
      <c r="H12" s="63">
        <v>2</v>
      </c>
      <c r="I12" s="64" t="s">
        <v>123</v>
      </c>
      <c r="J12" s="65" t="s">
        <v>131</v>
      </c>
      <c r="K12" s="66" t="s">
        <v>96</v>
      </c>
      <c r="L12" s="67">
        <v>110</v>
      </c>
      <c r="M12" s="68">
        <v>96</v>
      </c>
      <c r="N12" s="334"/>
      <c r="O12" s="334"/>
      <c r="P12" s="71" t="s">
        <v>134</v>
      </c>
      <c r="Q12" s="72" t="s">
        <v>135</v>
      </c>
    </row>
    <row r="13" spans="1:17" ht="24.75" customHeight="1">
      <c r="A13" s="334"/>
      <c r="B13" s="334"/>
      <c r="C13" s="334"/>
      <c r="D13" s="334"/>
      <c r="E13" s="334"/>
      <c r="F13" s="334"/>
      <c r="G13" s="62" t="s">
        <v>140</v>
      </c>
      <c r="H13" s="63">
        <v>3</v>
      </c>
      <c r="I13" s="64" t="s">
        <v>91</v>
      </c>
      <c r="J13" s="65" t="s">
        <v>141</v>
      </c>
      <c r="K13" s="66" t="s">
        <v>96</v>
      </c>
      <c r="L13" s="67">
        <v>110</v>
      </c>
      <c r="M13" s="68">
        <v>105</v>
      </c>
      <c r="N13" s="334"/>
      <c r="O13" s="334"/>
      <c r="P13" s="71" t="s">
        <v>142</v>
      </c>
      <c r="Q13" s="72" t="s">
        <v>143</v>
      </c>
    </row>
    <row r="14" spans="1:17" ht="24.75" customHeight="1">
      <c r="A14" s="334"/>
      <c r="B14" s="334"/>
      <c r="C14" s="334"/>
      <c r="D14" s="334"/>
      <c r="E14" s="334"/>
      <c r="F14" s="334"/>
      <c r="G14" s="63" t="s">
        <v>144</v>
      </c>
      <c r="H14" s="63">
        <v>3</v>
      </c>
      <c r="I14" s="64" t="s">
        <v>123</v>
      </c>
      <c r="J14" s="65" t="s">
        <v>141</v>
      </c>
      <c r="K14" s="66" t="s">
        <v>96</v>
      </c>
      <c r="L14" s="67">
        <v>110</v>
      </c>
      <c r="M14" s="68">
        <v>104</v>
      </c>
      <c r="N14" s="334"/>
      <c r="O14" s="334"/>
      <c r="P14" s="72" t="s">
        <v>142</v>
      </c>
      <c r="Q14" s="72" t="s">
        <v>143</v>
      </c>
    </row>
    <row r="15" spans="1:17" ht="24.75" customHeight="1">
      <c r="A15" s="334"/>
      <c r="B15" s="334"/>
      <c r="C15" s="334"/>
      <c r="D15" s="334"/>
      <c r="E15" s="334"/>
      <c r="F15" s="334"/>
      <c r="G15" s="62" t="s">
        <v>145</v>
      </c>
      <c r="H15" s="63">
        <v>3</v>
      </c>
      <c r="I15" s="64" t="s">
        <v>91</v>
      </c>
      <c r="J15" s="65" t="s">
        <v>131</v>
      </c>
      <c r="K15" s="66" t="s">
        <v>96</v>
      </c>
      <c r="L15" s="67">
        <v>110</v>
      </c>
      <c r="M15" s="68">
        <v>104</v>
      </c>
      <c r="N15" s="334"/>
      <c r="O15" s="334"/>
      <c r="P15" s="72" t="s">
        <v>134</v>
      </c>
      <c r="Q15" s="72" t="s">
        <v>135</v>
      </c>
    </row>
    <row r="16" spans="1:17" ht="24.75" customHeight="1">
      <c r="A16" s="334"/>
      <c r="B16" s="334"/>
      <c r="C16" s="334"/>
      <c r="D16" s="334"/>
      <c r="E16" s="334"/>
      <c r="F16" s="334"/>
      <c r="G16" s="63" t="s">
        <v>146</v>
      </c>
      <c r="H16" s="63">
        <v>3</v>
      </c>
      <c r="I16" s="64" t="s">
        <v>123</v>
      </c>
      <c r="J16" s="65" t="s">
        <v>131</v>
      </c>
      <c r="K16" s="66" t="s">
        <v>96</v>
      </c>
      <c r="L16" s="67">
        <v>110</v>
      </c>
      <c r="M16" s="68">
        <v>105</v>
      </c>
      <c r="N16" s="334"/>
      <c r="O16" s="334"/>
      <c r="P16" s="72" t="s">
        <v>134</v>
      </c>
      <c r="Q16" s="72" t="s">
        <v>135</v>
      </c>
    </row>
    <row r="17" spans="1:17" ht="24.75" customHeight="1">
      <c r="A17" s="334"/>
      <c r="B17" s="334"/>
      <c r="C17" s="334"/>
      <c r="D17" s="334"/>
      <c r="E17" s="334"/>
      <c r="F17" s="334"/>
      <c r="G17" s="62" t="s">
        <v>149</v>
      </c>
      <c r="H17" s="63">
        <v>4</v>
      </c>
      <c r="I17" s="64" t="s">
        <v>91</v>
      </c>
      <c r="J17" s="65" t="s">
        <v>151</v>
      </c>
      <c r="K17" s="66" t="s">
        <v>96</v>
      </c>
      <c r="L17" s="67">
        <v>110</v>
      </c>
      <c r="M17" s="68">
        <v>105</v>
      </c>
      <c r="N17" s="334"/>
      <c r="O17" s="334"/>
      <c r="P17" s="72" t="s">
        <v>152</v>
      </c>
      <c r="Q17" s="72" t="s">
        <v>153</v>
      </c>
    </row>
    <row r="18" spans="1:17" ht="24.75" customHeight="1">
      <c r="A18" s="334"/>
      <c r="B18" s="334"/>
      <c r="C18" s="334"/>
      <c r="D18" s="334"/>
      <c r="E18" s="334"/>
      <c r="F18" s="334"/>
      <c r="G18" s="63" t="s">
        <v>154</v>
      </c>
      <c r="H18" s="63">
        <v>4</v>
      </c>
      <c r="I18" s="64" t="s">
        <v>123</v>
      </c>
      <c r="J18" s="65" t="s">
        <v>151</v>
      </c>
      <c r="K18" s="66" t="s">
        <v>96</v>
      </c>
      <c r="L18" s="67">
        <v>110</v>
      </c>
      <c r="M18" s="68">
        <v>106</v>
      </c>
      <c r="N18" s="334"/>
      <c r="O18" s="334"/>
      <c r="P18" s="72" t="s">
        <v>152</v>
      </c>
      <c r="Q18" s="72" t="s">
        <v>153</v>
      </c>
    </row>
    <row r="19" spans="1:17" ht="24.75" customHeight="1">
      <c r="A19" s="334"/>
      <c r="B19" s="334"/>
      <c r="C19" s="334"/>
      <c r="D19" s="334"/>
      <c r="E19" s="334"/>
      <c r="F19" s="334"/>
      <c r="G19" s="62" t="s">
        <v>155</v>
      </c>
      <c r="H19" s="63">
        <v>5</v>
      </c>
      <c r="I19" s="64" t="s">
        <v>91</v>
      </c>
      <c r="J19" s="65" t="s">
        <v>141</v>
      </c>
      <c r="K19" s="66" t="s">
        <v>96</v>
      </c>
      <c r="L19" s="67">
        <v>110</v>
      </c>
      <c r="M19" s="68">
        <v>103</v>
      </c>
      <c r="N19" s="334"/>
      <c r="O19" s="334"/>
      <c r="P19" s="72" t="s">
        <v>157</v>
      </c>
      <c r="Q19" s="72" t="s">
        <v>158</v>
      </c>
    </row>
    <row r="20" spans="1:17" ht="24.75" customHeight="1">
      <c r="A20" s="334"/>
      <c r="B20" s="334"/>
      <c r="C20" s="334"/>
      <c r="D20" s="334"/>
      <c r="E20" s="334"/>
      <c r="F20" s="334"/>
      <c r="G20" s="63" t="s">
        <v>159</v>
      </c>
      <c r="H20" s="63">
        <v>5</v>
      </c>
      <c r="I20" s="64" t="s">
        <v>123</v>
      </c>
      <c r="J20" s="65" t="s">
        <v>141</v>
      </c>
      <c r="K20" s="66" t="s">
        <v>96</v>
      </c>
      <c r="L20" s="67">
        <v>110</v>
      </c>
      <c r="M20" s="68">
        <v>105</v>
      </c>
      <c r="N20" s="334"/>
      <c r="O20" s="334"/>
      <c r="P20" s="72" t="s">
        <v>157</v>
      </c>
      <c r="Q20" s="72" t="s">
        <v>158</v>
      </c>
    </row>
    <row r="21" spans="1:17" ht="24.75" customHeight="1">
      <c r="A21" s="334"/>
      <c r="B21" s="334"/>
      <c r="C21" s="334"/>
      <c r="D21" s="334"/>
      <c r="E21" s="334"/>
      <c r="F21" s="334"/>
      <c r="G21" s="62" t="s">
        <v>160</v>
      </c>
      <c r="H21" s="63">
        <v>6</v>
      </c>
      <c r="I21" s="64" t="s">
        <v>91</v>
      </c>
      <c r="J21" s="65" t="s">
        <v>161</v>
      </c>
      <c r="K21" s="66" t="s">
        <v>96</v>
      </c>
      <c r="L21" s="67">
        <v>110</v>
      </c>
      <c r="M21" s="68">
        <v>105</v>
      </c>
      <c r="N21" s="334"/>
      <c r="O21" s="334"/>
      <c r="P21" s="72" t="s">
        <v>142</v>
      </c>
      <c r="Q21" s="72" t="s">
        <v>143</v>
      </c>
    </row>
    <row r="22" spans="1:17" ht="24.75" customHeight="1">
      <c r="A22" s="334"/>
      <c r="B22" s="334"/>
      <c r="C22" s="334"/>
      <c r="D22" s="334"/>
      <c r="E22" s="334"/>
      <c r="F22" s="334"/>
      <c r="G22" s="63" t="s">
        <v>162</v>
      </c>
      <c r="H22" s="63">
        <v>6</v>
      </c>
      <c r="I22" s="64" t="s">
        <v>123</v>
      </c>
      <c r="J22" s="65" t="s">
        <v>161</v>
      </c>
      <c r="K22" s="66" t="s">
        <v>96</v>
      </c>
      <c r="L22" s="67">
        <v>110</v>
      </c>
      <c r="M22" s="68">
        <v>105</v>
      </c>
      <c r="N22" s="334"/>
      <c r="O22" s="334"/>
      <c r="P22" s="72" t="s">
        <v>142</v>
      </c>
      <c r="Q22" s="72" t="s">
        <v>143</v>
      </c>
    </row>
    <row r="23" spans="1:17" ht="24.75" customHeight="1">
      <c r="A23" s="334"/>
      <c r="B23" s="334"/>
      <c r="C23" s="334"/>
      <c r="D23" s="334"/>
      <c r="E23" s="334"/>
      <c r="F23" s="334"/>
      <c r="G23" s="62" t="s">
        <v>163</v>
      </c>
      <c r="H23" s="62">
        <v>2</v>
      </c>
      <c r="I23" s="64" t="s">
        <v>164</v>
      </c>
      <c r="J23" s="65" t="s">
        <v>92</v>
      </c>
      <c r="K23" s="66" t="s">
        <v>96</v>
      </c>
      <c r="L23" s="67">
        <v>110</v>
      </c>
      <c r="M23" s="68">
        <v>86</v>
      </c>
      <c r="N23" s="334"/>
      <c r="O23" s="334"/>
      <c r="P23" s="72" t="s">
        <v>142</v>
      </c>
      <c r="Q23" s="72" t="s">
        <v>143</v>
      </c>
    </row>
    <row r="24" spans="1:17" ht="24.75" customHeight="1">
      <c r="A24" s="334"/>
      <c r="B24" s="334"/>
      <c r="C24" s="334"/>
      <c r="D24" s="334"/>
      <c r="E24" s="334"/>
      <c r="F24" s="334"/>
      <c r="G24" s="63" t="s">
        <v>165</v>
      </c>
      <c r="H24" s="62">
        <v>3</v>
      </c>
      <c r="I24" s="64" t="s">
        <v>164</v>
      </c>
      <c r="J24" s="65" t="s">
        <v>166</v>
      </c>
      <c r="K24" s="66" t="s">
        <v>96</v>
      </c>
      <c r="L24" s="67">
        <v>110</v>
      </c>
      <c r="M24" s="68">
        <v>100</v>
      </c>
      <c r="N24" s="334"/>
      <c r="O24" s="334"/>
      <c r="P24" s="72" t="s">
        <v>142</v>
      </c>
      <c r="Q24" s="72" t="s">
        <v>143</v>
      </c>
    </row>
    <row r="25" spans="1:17" ht="24.75" customHeight="1">
      <c r="A25" s="334"/>
      <c r="B25" s="334"/>
      <c r="C25" s="334"/>
      <c r="D25" s="334"/>
      <c r="E25" s="334"/>
      <c r="F25" s="334"/>
      <c r="G25" s="63" t="s">
        <v>167</v>
      </c>
      <c r="H25" s="62">
        <v>4</v>
      </c>
      <c r="I25" s="64" t="s">
        <v>164</v>
      </c>
      <c r="J25" s="65" t="s">
        <v>166</v>
      </c>
      <c r="K25" s="66" t="s">
        <v>96</v>
      </c>
      <c r="L25" s="67">
        <v>110</v>
      </c>
      <c r="M25" s="68">
        <v>101</v>
      </c>
      <c r="N25" s="334"/>
      <c r="O25" s="334"/>
      <c r="P25" s="72" t="s">
        <v>168</v>
      </c>
      <c r="Q25" s="72" t="s">
        <v>169</v>
      </c>
    </row>
    <row r="26" spans="1:17" ht="24.75" customHeight="1">
      <c r="A26" s="334"/>
      <c r="B26" s="334"/>
      <c r="C26" s="334"/>
      <c r="D26" s="334"/>
      <c r="E26" s="334"/>
      <c r="F26" s="334"/>
      <c r="G26" s="63" t="s">
        <v>170</v>
      </c>
      <c r="H26" s="62">
        <v>5</v>
      </c>
      <c r="I26" s="64" t="s">
        <v>164</v>
      </c>
      <c r="J26" s="65" t="s">
        <v>141</v>
      </c>
      <c r="K26" s="66" t="s">
        <v>96</v>
      </c>
      <c r="L26" s="67">
        <v>110</v>
      </c>
      <c r="M26" s="68">
        <v>39</v>
      </c>
      <c r="N26" s="335"/>
      <c r="O26" s="335"/>
      <c r="P26" s="72" t="s">
        <v>171</v>
      </c>
      <c r="Q26" s="72" t="s">
        <v>172</v>
      </c>
    </row>
    <row r="27" spans="1:17" ht="24.75" customHeight="1">
      <c r="A27" s="335"/>
      <c r="B27" s="335"/>
      <c r="C27" s="335"/>
      <c r="D27" s="335"/>
      <c r="E27" s="335"/>
      <c r="F27" s="335"/>
      <c r="G27" s="63"/>
      <c r="H27" s="63"/>
      <c r="I27" s="64"/>
      <c r="J27" s="80"/>
      <c r="K27" s="81"/>
      <c r="L27" s="82">
        <f t="shared" ref="L27:M27" si="0">SUM(L9:L26)</f>
        <v>1980</v>
      </c>
      <c r="M27" s="82">
        <f t="shared" si="0"/>
        <v>1690</v>
      </c>
      <c r="N27" s="83"/>
      <c r="O27" s="84"/>
      <c r="P27" s="85"/>
      <c r="Q27" s="86"/>
    </row>
    <row r="28" spans="1:17" ht="33" customHeight="1">
      <c r="A28" s="63"/>
      <c r="B28" s="87"/>
      <c r="C28" s="88" t="s">
        <v>173</v>
      </c>
      <c r="D28" s="87">
        <v>8</v>
      </c>
      <c r="E28" s="362"/>
      <c r="F28" s="346"/>
      <c r="G28" s="346"/>
      <c r="H28" s="346"/>
      <c r="I28" s="346"/>
      <c r="J28" s="346"/>
      <c r="K28" s="346"/>
      <c r="L28" s="346"/>
      <c r="M28" s="363"/>
      <c r="N28" s="89" t="s">
        <v>174</v>
      </c>
      <c r="O28" s="90" t="s">
        <v>175</v>
      </c>
      <c r="P28" s="85"/>
      <c r="Q28" s="86"/>
    </row>
    <row r="29" spans="1:17" ht="45.75" customHeight="1">
      <c r="A29" s="91"/>
      <c r="B29" s="63"/>
      <c r="C29" s="92" t="s">
        <v>176</v>
      </c>
      <c r="D29" s="63">
        <v>4</v>
      </c>
      <c r="E29" s="362" t="s">
        <v>177</v>
      </c>
      <c r="F29" s="346"/>
      <c r="G29" s="346"/>
      <c r="H29" s="346"/>
      <c r="I29" s="346"/>
      <c r="J29" s="346"/>
      <c r="K29" s="346"/>
      <c r="L29" s="346"/>
      <c r="M29" s="363"/>
      <c r="N29" s="89" t="s">
        <v>178</v>
      </c>
      <c r="O29" s="90" t="s">
        <v>175</v>
      </c>
      <c r="P29" s="85"/>
      <c r="Q29" s="93"/>
    </row>
    <row r="30" spans="1:17" ht="27.75" customHeight="1">
      <c r="A30" s="366">
        <v>2</v>
      </c>
      <c r="B30" s="364" t="s">
        <v>179</v>
      </c>
      <c r="C30" s="351" t="s">
        <v>180</v>
      </c>
      <c r="D30" s="365">
        <v>3</v>
      </c>
      <c r="E30" s="365">
        <v>45</v>
      </c>
      <c r="F30" s="365"/>
      <c r="G30" s="95" t="s">
        <v>181</v>
      </c>
      <c r="H30" s="96">
        <v>2</v>
      </c>
      <c r="I30" s="64" t="s">
        <v>182</v>
      </c>
      <c r="J30" s="97">
        <v>401</v>
      </c>
      <c r="K30" s="97" t="s">
        <v>183</v>
      </c>
      <c r="L30" s="98">
        <v>50</v>
      </c>
      <c r="M30" s="99">
        <v>54</v>
      </c>
      <c r="N30" s="359" t="s">
        <v>184</v>
      </c>
      <c r="O30" s="360" t="s">
        <v>185</v>
      </c>
      <c r="P30" s="24" t="s">
        <v>186</v>
      </c>
      <c r="Q30" s="100" t="s">
        <v>187</v>
      </c>
    </row>
    <row r="31" spans="1:17" ht="27.75" customHeight="1">
      <c r="A31" s="334"/>
      <c r="B31" s="334"/>
      <c r="C31" s="334"/>
      <c r="D31" s="334"/>
      <c r="E31" s="334"/>
      <c r="F31" s="334"/>
      <c r="G31" s="96" t="s">
        <v>188</v>
      </c>
      <c r="H31" s="96">
        <v>2</v>
      </c>
      <c r="I31" s="64" t="s">
        <v>189</v>
      </c>
      <c r="J31" s="97">
        <v>401</v>
      </c>
      <c r="K31" s="97" t="s">
        <v>183</v>
      </c>
      <c r="L31" s="98">
        <v>50</v>
      </c>
      <c r="M31" s="99">
        <v>35</v>
      </c>
      <c r="N31" s="334"/>
      <c r="O31" s="334"/>
      <c r="P31" s="24" t="s">
        <v>186</v>
      </c>
      <c r="Q31" s="100" t="s">
        <v>187</v>
      </c>
    </row>
    <row r="32" spans="1:17" ht="27.75" customHeight="1">
      <c r="A32" s="334"/>
      <c r="B32" s="334"/>
      <c r="C32" s="334"/>
      <c r="D32" s="334"/>
      <c r="E32" s="334"/>
      <c r="F32" s="334"/>
      <c r="G32" s="95" t="s">
        <v>190</v>
      </c>
      <c r="H32" s="96">
        <v>3</v>
      </c>
      <c r="I32" s="64" t="s">
        <v>182</v>
      </c>
      <c r="J32" s="97">
        <v>401</v>
      </c>
      <c r="K32" s="97" t="s">
        <v>183</v>
      </c>
      <c r="L32" s="98">
        <v>50</v>
      </c>
      <c r="M32" s="99">
        <v>54</v>
      </c>
      <c r="N32" s="334"/>
      <c r="O32" s="334"/>
      <c r="P32" s="24" t="s">
        <v>191</v>
      </c>
      <c r="Q32" s="100" t="s">
        <v>192</v>
      </c>
    </row>
    <row r="33" spans="1:17" ht="27.75" customHeight="1">
      <c r="A33" s="334"/>
      <c r="B33" s="334"/>
      <c r="C33" s="334"/>
      <c r="D33" s="334"/>
      <c r="E33" s="334"/>
      <c r="F33" s="334"/>
      <c r="G33" s="96" t="s">
        <v>193</v>
      </c>
      <c r="H33" s="96">
        <v>3</v>
      </c>
      <c r="I33" s="64" t="s">
        <v>182</v>
      </c>
      <c r="J33" s="97">
        <v>402</v>
      </c>
      <c r="K33" s="97" t="s">
        <v>183</v>
      </c>
      <c r="L33" s="98">
        <v>50</v>
      </c>
      <c r="M33" s="99">
        <v>55</v>
      </c>
      <c r="N33" s="334"/>
      <c r="O33" s="334"/>
      <c r="P33" s="24" t="s">
        <v>194</v>
      </c>
      <c r="Q33" s="100" t="s">
        <v>195</v>
      </c>
    </row>
    <row r="34" spans="1:17" ht="27.75" customHeight="1">
      <c r="A34" s="334"/>
      <c r="B34" s="334"/>
      <c r="C34" s="334"/>
      <c r="D34" s="334"/>
      <c r="E34" s="334"/>
      <c r="F34" s="334"/>
      <c r="G34" s="95" t="s">
        <v>196</v>
      </c>
      <c r="H34" s="96">
        <v>4</v>
      </c>
      <c r="I34" s="64" t="s">
        <v>182</v>
      </c>
      <c r="J34" s="97">
        <v>402</v>
      </c>
      <c r="K34" s="97" t="s">
        <v>183</v>
      </c>
      <c r="L34" s="98">
        <v>50</v>
      </c>
      <c r="M34" s="99">
        <v>55</v>
      </c>
      <c r="N34" s="334"/>
      <c r="O34" s="334"/>
      <c r="P34" s="24" t="s">
        <v>197</v>
      </c>
      <c r="Q34" s="100" t="s">
        <v>198</v>
      </c>
    </row>
    <row r="35" spans="1:17" ht="27.75" customHeight="1">
      <c r="A35" s="334"/>
      <c r="B35" s="334"/>
      <c r="C35" s="334"/>
      <c r="D35" s="334"/>
      <c r="E35" s="334"/>
      <c r="F35" s="334"/>
      <c r="G35" s="96" t="s">
        <v>199</v>
      </c>
      <c r="H35" s="96">
        <v>4</v>
      </c>
      <c r="I35" s="64" t="s">
        <v>189</v>
      </c>
      <c r="J35" s="97"/>
      <c r="K35" s="97"/>
      <c r="L35" s="98"/>
      <c r="M35" s="101" t="s">
        <v>200</v>
      </c>
      <c r="N35" s="334"/>
      <c r="O35" s="334"/>
      <c r="P35" s="102" t="s">
        <v>200</v>
      </c>
      <c r="Q35" s="100"/>
    </row>
    <row r="36" spans="1:17" ht="27.75" customHeight="1">
      <c r="A36" s="334"/>
      <c r="B36" s="334"/>
      <c r="C36" s="334"/>
      <c r="D36" s="334"/>
      <c r="E36" s="334"/>
      <c r="F36" s="334"/>
      <c r="G36" s="95" t="s">
        <v>201</v>
      </c>
      <c r="H36" s="96">
        <v>4</v>
      </c>
      <c r="I36" s="64" t="s">
        <v>189</v>
      </c>
      <c r="J36" s="97"/>
      <c r="K36" s="97"/>
      <c r="L36" s="98"/>
      <c r="M36" s="103" t="s">
        <v>200</v>
      </c>
      <c r="N36" s="334"/>
      <c r="O36" s="334"/>
      <c r="P36" s="104" t="s">
        <v>200</v>
      </c>
      <c r="Q36" s="100"/>
    </row>
    <row r="37" spans="1:17" ht="27.75" customHeight="1">
      <c r="A37" s="334"/>
      <c r="B37" s="334"/>
      <c r="C37" s="334"/>
      <c r="D37" s="334"/>
      <c r="E37" s="334"/>
      <c r="F37" s="334"/>
      <c r="G37" s="95" t="s">
        <v>202</v>
      </c>
      <c r="H37" s="96">
        <v>5</v>
      </c>
      <c r="I37" s="64" t="s">
        <v>182</v>
      </c>
      <c r="J37" s="97">
        <v>401</v>
      </c>
      <c r="K37" s="97" t="s">
        <v>183</v>
      </c>
      <c r="L37" s="98">
        <v>50</v>
      </c>
      <c r="M37" s="99">
        <v>56</v>
      </c>
      <c r="N37" s="334"/>
      <c r="O37" s="334"/>
      <c r="P37" s="24" t="s">
        <v>203</v>
      </c>
      <c r="Q37" s="100" t="s">
        <v>204</v>
      </c>
    </row>
    <row r="38" spans="1:17" ht="27.75" customHeight="1">
      <c r="A38" s="334"/>
      <c r="B38" s="334"/>
      <c r="C38" s="334"/>
      <c r="D38" s="334"/>
      <c r="E38" s="334"/>
      <c r="F38" s="334"/>
      <c r="G38" s="96" t="s">
        <v>205</v>
      </c>
      <c r="H38" s="96">
        <v>5</v>
      </c>
      <c r="I38" s="64" t="s">
        <v>189</v>
      </c>
      <c r="J38" s="97">
        <v>401</v>
      </c>
      <c r="K38" s="97" t="s">
        <v>183</v>
      </c>
      <c r="L38" s="98">
        <v>50</v>
      </c>
      <c r="M38" s="99">
        <v>32</v>
      </c>
      <c r="N38" s="334"/>
      <c r="O38" s="334"/>
      <c r="P38" s="24" t="s">
        <v>203</v>
      </c>
      <c r="Q38" s="100" t="s">
        <v>204</v>
      </c>
    </row>
    <row r="39" spans="1:17" ht="27.75" customHeight="1">
      <c r="A39" s="334"/>
      <c r="B39" s="334"/>
      <c r="C39" s="334"/>
      <c r="D39" s="334"/>
      <c r="E39" s="334"/>
      <c r="F39" s="334"/>
      <c r="G39" s="96" t="s">
        <v>206</v>
      </c>
      <c r="H39" s="96">
        <v>6</v>
      </c>
      <c r="I39" s="64" t="s">
        <v>182</v>
      </c>
      <c r="J39" s="97">
        <v>401</v>
      </c>
      <c r="K39" s="97" t="s">
        <v>183</v>
      </c>
      <c r="L39" s="98">
        <v>50</v>
      </c>
      <c r="M39" s="99">
        <v>55</v>
      </c>
      <c r="N39" s="334"/>
      <c r="O39" s="334"/>
      <c r="P39" s="24" t="s">
        <v>197</v>
      </c>
      <c r="Q39" s="100" t="s">
        <v>198</v>
      </c>
    </row>
    <row r="40" spans="1:17" ht="27.75" customHeight="1">
      <c r="A40" s="334"/>
      <c r="B40" s="334"/>
      <c r="C40" s="334"/>
      <c r="D40" s="334"/>
      <c r="E40" s="334"/>
      <c r="F40" s="334"/>
      <c r="G40" s="96" t="s">
        <v>207</v>
      </c>
      <c r="H40" s="96">
        <v>6</v>
      </c>
      <c r="I40" s="64" t="s">
        <v>189</v>
      </c>
      <c r="J40" s="97">
        <v>401</v>
      </c>
      <c r="K40" s="97" t="s">
        <v>183</v>
      </c>
      <c r="L40" s="98">
        <v>50</v>
      </c>
      <c r="M40" s="99">
        <v>55</v>
      </c>
      <c r="N40" s="334"/>
      <c r="O40" s="334"/>
      <c r="P40" s="24" t="s">
        <v>208</v>
      </c>
      <c r="Q40" s="100" t="s">
        <v>209</v>
      </c>
    </row>
    <row r="41" spans="1:17" ht="20.25" customHeight="1">
      <c r="A41" s="334"/>
      <c r="B41" s="334"/>
      <c r="C41" s="334"/>
      <c r="D41" s="334"/>
      <c r="E41" s="334"/>
      <c r="F41" s="334"/>
      <c r="G41" s="96" t="s">
        <v>210</v>
      </c>
      <c r="H41" s="105">
        <v>2</v>
      </c>
      <c r="I41" s="106">
        <v>43469</v>
      </c>
      <c r="J41" s="107"/>
      <c r="K41" s="107"/>
      <c r="L41" s="98"/>
      <c r="M41" s="103" t="s">
        <v>200</v>
      </c>
      <c r="N41" s="334"/>
      <c r="O41" s="334"/>
      <c r="P41" s="104" t="s">
        <v>200</v>
      </c>
      <c r="Q41" s="86"/>
    </row>
    <row r="42" spans="1:17" ht="20.25" customHeight="1">
      <c r="A42" s="334"/>
      <c r="B42" s="334"/>
      <c r="C42" s="334"/>
      <c r="D42" s="334"/>
      <c r="E42" s="334"/>
      <c r="F42" s="334"/>
      <c r="G42" s="96" t="s">
        <v>211</v>
      </c>
      <c r="H42" s="105">
        <v>4</v>
      </c>
      <c r="I42" s="106">
        <v>43469</v>
      </c>
      <c r="J42" s="107">
        <v>405</v>
      </c>
      <c r="K42" s="107" t="s">
        <v>183</v>
      </c>
      <c r="L42" s="98">
        <v>50</v>
      </c>
      <c r="M42" s="108">
        <v>49</v>
      </c>
      <c r="N42" s="335"/>
      <c r="O42" s="335"/>
      <c r="P42" s="109" t="s">
        <v>208</v>
      </c>
      <c r="Q42" s="86" t="s">
        <v>209</v>
      </c>
    </row>
    <row r="43" spans="1:17" ht="20.25" customHeight="1">
      <c r="A43" s="335"/>
      <c r="B43" s="335"/>
      <c r="C43" s="335"/>
      <c r="D43" s="335"/>
      <c r="E43" s="335"/>
      <c r="F43" s="335"/>
      <c r="G43" s="62"/>
      <c r="H43" s="88"/>
      <c r="I43" s="88"/>
      <c r="J43" s="110"/>
      <c r="K43" s="110"/>
      <c r="L43" s="82">
        <f t="shared" ref="L43:M43" si="1">SUM(L30:L42)</f>
        <v>500</v>
      </c>
      <c r="M43" s="82">
        <f t="shared" si="1"/>
        <v>500</v>
      </c>
      <c r="N43" s="111"/>
      <c r="O43" s="112"/>
      <c r="P43" s="109"/>
      <c r="Q43" s="86"/>
    </row>
    <row r="44" spans="1:17" ht="24" customHeight="1">
      <c r="A44" s="338">
        <v>3</v>
      </c>
      <c r="B44" s="364" t="s">
        <v>212</v>
      </c>
      <c r="C44" s="351" t="s">
        <v>213</v>
      </c>
      <c r="D44" s="340" t="s">
        <v>82</v>
      </c>
      <c r="E44" s="339" t="s">
        <v>85</v>
      </c>
      <c r="F44" s="337"/>
      <c r="G44" s="62" t="s">
        <v>214</v>
      </c>
      <c r="H44" s="114">
        <v>5</v>
      </c>
      <c r="I44" s="106">
        <v>43812</v>
      </c>
      <c r="J44" s="361" t="s">
        <v>215</v>
      </c>
      <c r="K44" s="361" t="s">
        <v>216</v>
      </c>
      <c r="L44" s="108">
        <v>250</v>
      </c>
      <c r="M44" s="108">
        <v>259</v>
      </c>
      <c r="N44" s="347" t="s">
        <v>217</v>
      </c>
      <c r="O44" s="344" t="s">
        <v>218</v>
      </c>
      <c r="P44" s="109"/>
      <c r="Q44" s="86"/>
    </row>
    <row r="45" spans="1:17" ht="20.25" customHeight="1">
      <c r="A45" s="334"/>
      <c r="B45" s="334"/>
      <c r="C45" s="334"/>
      <c r="D45" s="334"/>
      <c r="E45" s="334"/>
      <c r="F45" s="334"/>
      <c r="G45" s="62" t="s">
        <v>219</v>
      </c>
      <c r="H45" s="114">
        <v>5</v>
      </c>
      <c r="I45" s="106">
        <v>43812</v>
      </c>
      <c r="J45" s="334"/>
      <c r="K45" s="334"/>
      <c r="L45" s="108">
        <v>250</v>
      </c>
      <c r="M45" s="108">
        <v>260</v>
      </c>
      <c r="N45" s="334"/>
      <c r="O45" s="334"/>
      <c r="P45" s="109"/>
      <c r="Q45" s="86"/>
    </row>
    <row r="46" spans="1:17" ht="20.25" customHeight="1">
      <c r="A46" s="334"/>
      <c r="B46" s="334"/>
      <c r="C46" s="334"/>
      <c r="D46" s="334"/>
      <c r="E46" s="334"/>
      <c r="F46" s="334"/>
      <c r="G46" s="62" t="s">
        <v>220</v>
      </c>
      <c r="H46" s="114">
        <v>5</v>
      </c>
      <c r="I46" s="106">
        <v>43812</v>
      </c>
      <c r="J46" s="334"/>
      <c r="K46" s="334"/>
      <c r="L46" s="108">
        <v>250</v>
      </c>
      <c r="M46" s="108">
        <v>260</v>
      </c>
      <c r="N46" s="334"/>
      <c r="O46" s="334"/>
      <c r="P46" s="109"/>
      <c r="Q46" s="86"/>
    </row>
    <row r="47" spans="1:17" ht="20.25" customHeight="1">
      <c r="A47" s="334"/>
      <c r="B47" s="334"/>
      <c r="C47" s="334"/>
      <c r="D47" s="334"/>
      <c r="E47" s="334"/>
      <c r="F47" s="334"/>
      <c r="G47" s="62" t="s">
        <v>221</v>
      </c>
      <c r="H47" s="114">
        <v>6</v>
      </c>
      <c r="I47" s="106">
        <v>43812</v>
      </c>
      <c r="J47" s="334"/>
      <c r="K47" s="334"/>
      <c r="L47" s="108">
        <v>250</v>
      </c>
      <c r="M47" s="108">
        <v>86</v>
      </c>
      <c r="N47" s="334"/>
      <c r="O47" s="334"/>
      <c r="P47" s="109"/>
      <c r="Q47" s="86"/>
    </row>
    <row r="48" spans="1:17" ht="20.25" customHeight="1">
      <c r="A48" s="334"/>
      <c r="B48" s="334"/>
      <c r="C48" s="334"/>
      <c r="D48" s="334"/>
      <c r="E48" s="334"/>
      <c r="F48" s="334"/>
      <c r="G48" s="62" t="s">
        <v>222</v>
      </c>
      <c r="H48" s="114">
        <v>6</v>
      </c>
      <c r="I48" s="106">
        <v>43812</v>
      </c>
      <c r="J48" s="334"/>
      <c r="K48" s="334"/>
      <c r="L48" s="108">
        <v>250</v>
      </c>
      <c r="M48" s="108">
        <v>241</v>
      </c>
      <c r="N48" s="334"/>
      <c r="O48" s="334"/>
      <c r="P48" s="109"/>
      <c r="Q48" s="86"/>
    </row>
    <row r="49" spans="1:17" ht="20.25" customHeight="1">
      <c r="A49" s="334"/>
      <c r="B49" s="334"/>
      <c r="C49" s="334"/>
      <c r="D49" s="334"/>
      <c r="E49" s="334"/>
      <c r="F49" s="334"/>
      <c r="G49" s="62" t="s">
        <v>223</v>
      </c>
      <c r="H49" s="114">
        <v>6</v>
      </c>
      <c r="I49" s="106">
        <v>43812</v>
      </c>
      <c r="J49" s="334"/>
      <c r="K49" s="334"/>
      <c r="L49" s="108">
        <v>250</v>
      </c>
      <c r="M49" s="108">
        <v>260</v>
      </c>
      <c r="N49" s="334"/>
      <c r="O49" s="334"/>
      <c r="P49" s="109"/>
      <c r="Q49" s="86"/>
    </row>
    <row r="50" spans="1:17" ht="20.25" customHeight="1">
      <c r="A50" s="334"/>
      <c r="B50" s="334"/>
      <c r="C50" s="334"/>
      <c r="D50" s="334"/>
      <c r="E50" s="334"/>
      <c r="F50" s="334"/>
      <c r="G50" s="62" t="s">
        <v>224</v>
      </c>
      <c r="H50" s="114">
        <v>6</v>
      </c>
      <c r="I50" s="106">
        <v>43812</v>
      </c>
      <c r="J50" s="335"/>
      <c r="K50" s="335"/>
      <c r="L50" s="108">
        <v>250</v>
      </c>
      <c r="M50" s="108">
        <v>201</v>
      </c>
      <c r="N50" s="335"/>
      <c r="O50" s="335"/>
      <c r="P50" s="109"/>
      <c r="Q50" s="86"/>
    </row>
    <row r="51" spans="1:17" ht="20.25" customHeight="1">
      <c r="A51" s="335"/>
      <c r="B51" s="335"/>
      <c r="C51" s="335"/>
      <c r="D51" s="335"/>
      <c r="E51" s="335"/>
      <c r="F51" s="335"/>
      <c r="G51" s="62"/>
      <c r="H51" s="88"/>
      <c r="I51" s="88"/>
      <c r="J51" s="110"/>
      <c r="K51" s="110"/>
      <c r="L51" s="82">
        <f t="shared" ref="L51:M51" si="2">SUM(L44:L50)</f>
        <v>1750</v>
      </c>
      <c r="M51" s="82">
        <f t="shared" si="2"/>
        <v>1567</v>
      </c>
      <c r="N51" s="89"/>
      <c r="O51" s="89"/>
      <c r="P51" s="109"/>
      <c r="Q51" s="86"/>
    </row>
    <row r="52" spans="1:17" ht="85.5" customHeight="1">
      <c r="A52" s="333">
        <v>4</v>
      </c>
      <c r="B52" s="336" t="s">
        <v>225</v>
      </c>
      <c r="C52" s="336" t="s">
        <v>226</v>
      </c>
      <c r="D52" s="337" t="s">
        <v>82</v>
      </c>
      <c r="E52" s="337" t="s">
        <v>85</v>
      </c>
      <c r="F52" s="337"/>
      <c r="G52" s="115" t="s">
        <v>227</v>
      </c>
      <c r="H52" s="116" t="s">
        <v>228</v>
      </c>
      <c r="I52" s="116" t="s">
        <v>229</v>
      </c>
      <c r="J52" s="117" t="s">
        <v>215</v>
      </c>
      <c r="K52" s="118" t="s">
        <v>230</v>
      </c>
      <c r="L52" s="119">
        <v>1000</v>
      </c>
      <c r="M52" s="120">
        <v>1090</v>
      </c>
      <c r="N52" s="84" t="s">
        <v>231</v>
      </c>
      <c r="O52" s="121" t="s">
        <v>232</v>
      </c>
      <c r="P52" s="122" t="s">
        <v>233</v>
      </c>
      <c r="Q52" s="123"/>
    </row>
    <row r="53" spans="1:17" ht="61.5" customHeight="1">
      <c r="A53" s="334"/>
      <c r="B53" s="334"/>
      <c r="C53" s="334"/>
      <c r="D53" s="334"/>
      <c r="E53" s="334"/>
      <c r="F53" s="334"/>
      <c r="G53" s="105" t="s">
        <v>234</v>
      </c>
      <c r="H53" s="63">
        <v>3</v>
      </c>
      <c r="I53" s="64" t="s">
        <v>91</v>
      </c>
      <c r="J53" s="65" t="s">
        <v>161</v>
      </c>
      <c r="K53" s="66" t="s">
        <v>96</v>
      </c>
      <c r="L53" s="82">
        <v>40</v>
      </c>
      <c r="M53" s="124">
        <v>40</v>
      </c>
      <c r="N53" s="125" t="s">
        <v>235</v>
      </c>
      <c r="O53" s="126" t="s">
        <v>236</v>
      </c>
      <c r="P53" s="127" t="s">
        <v>237</v>
      </c>
      <c r="Q53" s="128" t="s">
        <v>238</v>
      </c>
    </row>
    <row r="54" spans="1:17" ht="29.25" customHeight="1">
      <c r="A54" s="335"/>
      <c r="B54" s="335"/>
      <c r="C54" s="335"/>
      <c r="D54" s="335"/>
      <c r="E54" s="335"/>
      <c r="F54" s="335"/>
      <c r="G54" s="63"/>
      <c r="H54" s="63"/>
      <c r="I54" s="64"/>
      <c r="J54" s="80"/>
      <c r="K54" s="81"/>
      <c r="L54" s="82">
        <f t="shared" ref="L54:M54" si="3">SUM(L52:L53)</f>
        <v>1040</v>
      </c>
      <c r="M54" s="82">
        <f t="shared" si="3"/>
        <v>1130</v>
      </c>
      <c r="N54" s="129"/>
      <c r="O54" s="83"/>
      <c r="P54" s="130"/>
      <c r="Q54" s="131"/>
    </row>
    <row r="55" spans="1:17" ht="24.75" customHeight="1">
      <c r="A55" s="338">
        <v>5</v>
      </c>
      <c r="B55" s="338" t="s">
        <v>239</v>
      </c>
      <c r="C55" s="351" t="s">
        <v>240</v>
      </c>
      <c r="D55" s="339" t="s">
        <v>82</v>
      </c>
      <c r="E55" s="340"/>
      <c r="F55" s="337"/>
      <c r="G55" s="62" t="s">
        <v>241</v>
      </c>
      <c r="H55" s="63">
        <v>2</v>
      </c>
      <c r="I55" s="64" t="s">
        <v>91</v>
      </c>
      <c r="J55" s="65" t="s">
        <v>166</v>
      </c>
      <c r="K55" s="66" t="s">
        <v>96</v>
      </c>
      <c r="L55" s="82">
        <v>90</v>
      </c>
      <c r="M55" s="108">
        <v>43</v>
      </c>
      <c r="N55" s="343" t="s">
        <v>242</v>
      </c>
      <c r="O55" s="344" t="s">
        <v>243</v>
      </c>
      <c r="P55" s="132" t="s">
        <v>244</v>
      </c>
      <c r="Q55" s="133"/>
    </row>
    <row r="56" spans="1:17" ht="24.75" customHeight="1">
      <c r="A56" s="334"/>
      <c r="B56" s="334"/>
      <c r="C56" s="334"/>
      <c r="D56" s="334"/>
      <c r="E56" s="334"/>
      <c r="F56" s="334"/>
      <c r="G56" s="62" t="s">
        <v>245</v>
      </c>
      <c r="H56" s="63">
        <v>2</v>
      </c>
      <c r="I56" s="64" t="s">
        <v>123</v>
      </c>
      <c r="J56" s="65" t="s">
        <v>166</v>
      </c>
      <c r="K56" s="66" t="s">
        <v>96</v>
      </c>
      <c r="L56" s="82">
        <v>90</v>
      </c>
      <c r="M56" s="108">
        <v>81</v>
      </c>
      <c r="N56" s="334"/>
      <c r="O56" s="334"/>
      <c r="P56" s="134" t="s">
        <v>244</v>
      </c>
      <c r="Q56" s="133"/>
    </row>
    <row r="57" spans="1:17" ht="24.75" customHeight="1">
      <c r="A57" s="334"/>
      <c r="B57" s="334"/>
      <c r="C57" s="334"/>
      <c r="D57" s="334"/>
      <c r="E57" s="334"/>
      <c r="F57" s="334"/>
      <c r="G57" s="62" t="s">
        <v>246</v>
      </c>
      <c r="H57" s="63">
        <v>3</v>
      </c>
      <c r="I57" s="64" t="s">
        <v>91</v>
      </c>
      <c r="J57" s="65" t="s">
        <v>166</v>
      </c>
      <c r="K57" s="66" t="s">
        <v>96</v>
      </c>
      <c r="L57" s="82">
        <v>90</v>
      </c>
      <c r="M57" s="108">
        <v>105</v>
      </c>
      <c r="N57" s="334"/>
      <c r="O57" s="334"/>
      <c r="P57" s="132" t="s">
        <v>247</v>
      </c>
      <c r="Q57" s="133"/>
    </row>
    <row r="58" spans="1:17" ht="24.75" customHeight="1">
      <c r="A58" s="334"/>
      <c r="B58" s="334"/>
      <c r="C58" s="334"/>
      <c r="D58" s="334"/>
      <c r="E58" s="334"/>
      <c r="F58" s="334"/>
      <c r="G58" s="62" t="s">
        <v>248</v>
      </c>
      <c r="H58" s="63">
        <v>3</v>
      </c>
      <c r="I58" s="64" t="s">
        <v>123</v>
      </c>
      <c r="J58" s="65" t="s">
        <v>166</v>
      </c>
      <c r="K58" s="66" t="s">
        <v>96</v>
      </c>
      <c r="L58" s="82">
        <v>90</v>
      </c>
      <c r="M58" s="108">
        <v>105</v>
      </c>
      <c r="N58" s="334"/>
      <c r="O58" s="334"/>
      <c r="P58" s="134" t="s">
        <v>247</v>
      </c>
      <c r="Q58" s="133"/>
    </row>
    <row r="59" spans="1:17" ht="24.75" customHeight="1">
      <c r="A59" s="334"/>
      <c r="B59" s="334"/>
      <c r="C59" s="334"/>
      <c r="D59" s="334"/>
      <c r="E59" s="334"/>
      <c r="F59" s="334"/>
      <c r="G59" s="62" t="s">
        <v>249</v>
      </c>
      <c r="H59" s="63">
        <v>4</v>
      </c>
      <c r="I59" s="135" t="s">
        <v>91</v>
      </c>
      <c r="J59" s="65" t="s">
        <v>166</v>
      </c>
      <c r="K59" s="66" t="s">
        <v>96</v>
      </c>
      <c r="L59" s="82">
        <v>90</v>
      </c>
      <c r="M59" s="108">
        <v>105</v>
      </c>
      <c r="N59" s="334"/>
      <c r="O59" s="334"/>
      <c r="P59" s="132" t="s">
        <v>250</v>
      </c>
      <c r="Q59" s="133"/>
    </row>
    <row r="60" spans="1:17" ht="24.75" customHeight="1">
      <c r="A60" s="334"/>
      <c r="B60" s="334"/>
      <c r="C60" s="334"/>
      <c r="D60" s="334"/>
      <c r="E60" s="334"/>
      <c r="F60" s="334"/>
      <c r="G60" s="62" t="s">
        <v>251</v>
      </c>
      <c r="H60" s="63">
        <v>4</v>
      </c>
      <c r="I60" s="64" t="s">
        <v>123</v>
      </c>
      <c r="J60" s="65" t="s">
        <v>166</v>
      </c>
      <c r="K60" s="66" t="s">
        <v>96</v>
      </c>
      <c r="L60" s="82">
        <v>90</v>
      </c>
      <c r="M60" s="108">
        <v>105</v>
      </c>
      <c r="N60" s="334"/>
      <c r="O60" s="334"/>
      <c r="P60" s="134" t="s">
        <v>250</v>
      </c>
      <c r="Q60" s="133"/>
    </row>
    <row r="61" spans="1:17" ht="24.75" customHeight="1">
      <c r="A61" s="334"/>
      <c r="B61" s="334"/>
      <c r="C61" s="334"/>
      <c r="D61" s="334"/>
      <c r="E61" s="334"/>
      <c r="F61" s="334"/>
      <c r="G61" s="62" t="s">
        <v>252</v>
      </c>
      <c r="H61" s="63">
        <v>5</v>
      </c>
      <c r="I61" s="64" t="s">
        <v>91</v>
      </c>
      <c r="J61" s="65" t="s">
        <v>166</v>
      </c>
      <c r="K61" s="66" t="s">
        <v>96</v>
      </c>
      <c r="L61" s="82">
        <v>90</v>
      </c>
      <c r="M61" s="108">
        <v>104</v>
      </c>
      <c r="N61" s="334"/>
      <c r="O61" s="334"/>
      <c r="P61" s="132" t="s">
        <v>253</v>
      </c>
      <c r="Q61" s="133"/>
    </row>
    <row r="62" spans="1:17" ht="24.75" customHeight="1">
      <c r="A62" s="334"/>
      <c r="B62" s="334"/>
      <c r="C62" s="334"/>
      <c r="D62" s="334"/>
      <c r="E62" s="334"/>
      <c r="F62" s="334"/>
      <c r="G62" s="62" t="s">
        <v>254</v>
      </c>
      <c r="H62" s="63">
        <v>5</v>
      </c>
      <c r="I62" s="64" t="s">
        <v>123</v>
      </c>
      <c r="J62" s="65" t="s">
        <v>166</v>
      </c>
      <c r="K62" s="66" t="s">
        <v>96</v>
      </c>
      <c r="L62" s="82">
        <v>90</v>
      </c>
      <c r="M62" s="108">
        <v>104</v>
      </c>
      <c r="N62" s="334"/>
      <c r="O62" s="334"/>
      <c r="P62" s="136" t="s">
        <v>253</v>
      </c>
      <c r="Q62" s="133"/>
    </row>
    <row r="63" spans="1:17" ht="24.75" customHeight="1">
      <c r="A63" s="334"/>
      <c r="B63" s="334"/>
      <c r="C63" s="334"/>
      <c r="D63" s="334"/>
      <c r="E63" s="334"/>
      <c r="F63" s="334"/>
      <c r="G63" s="62" t="s">
        <v>255</v>
      </c>
      <c r="H63" s="62">
        <v>5</v>
      </c>
      <c r="I63" s="135" t="s">
        <v>123</v>
      </c>
      <c r="J63" s="65" t="s">
        <v>256</v>
      </c>
      <c r="K63" s="66" t="s">
        <v>96</v>
      </c>
      <c r="L63" s="82">
        <v>90</v>
      </c>
      <c r="M63" s="108">
        <v>76</v>
      </c>
      <c r="N63" s="334"/>
      <c r="O63" s="334"/>
      <c r="P63" s="136" t="s">
        <v>244</v>
      </c>
      <c r="Q63" s="133"/>
    </row>
    <row r="64" spans="1:17" ht="24.75" customHeight="1">
      <c r="A64" s="334"/>
      <c r="B64" s="334"/>
      <c r="C64" s="334"/>
      <c r="D64" s="334"/>
      <c r="E64" s="334"/>
      <c r="F64" s="334"/>
      <c r="G64" s="62" t="s">
        <v>257</v>
      </c>
      <c r="H64" s="137">
        <v>5</v>
      </c>
      <c r="I64" s="64" t="s">
        <v>164</v>
      </c>
      <c r="J64" s="65" t="s">
        <v>166</v>
      </c>
      <c r="K64" s="66" t="s">
        <v>96</v>
      </c>
      <c r="L64" s="82">
        <v>90</v>
      </c>
      <c r="M64" s="108">
        <v>75</v>
      </c>
      <c r="N64" s="334"/>
      <c r="O64" s="334"/>
      <c r="P64" s="136" t="s">
        <v>244</v>
      </c>
      <c r="Q64" s="133"/>
    </row>
    <row r="65" spans="1:17" ht="24.75" customHeight="1">
      <c r="A65" s="334"/>
      <c r="B65" s="334"/>
      <c r="C65" s="334"/>
      <c r="D65" s="334"/>
      <c r="E65" s="334"/>
      <c r="F65" s="334"/>
      <c r="G65" s="62" t="s">
        <v>258</v>
      </c>
      <c r="H65" s="63">
        <v>6</v>
      </c>
      <c r="I65" s="64" t="s">
        <v>91</v>
      </c>
      <c r="J65" s="65" t="s">
        <v>166</v>
      </c>
      <c r="K65" s="66" t="s">
        <v>96</v>
      </c>
      <c r="L65" s="82">
        <v>90</v>
      </c>
      <c r="M65" s="108">
        <v>101</v>
      </c>
      <c r="N65" s="334"/>
      <c r="O65" s="334"/>
      <c r="P65" s="132" t="s">
        <v>250</v>
      </c>
      <c r="Q65" s="133"/>
    </row>
    <row r="66" spans="1:17" ht="24.75" customHeight="1">
      <c r="A66" s="334"/>
      <c r="B66" s="334"/>
      <c r="C66" s="334"/>
      <c r="D66" s="334"/>
      <c r="E66" s="334"/>
      <c r="F66" s="334"/>
      <c r="G66" s="62" t="s">
        <v>259</v>
      </c>
      <c r="H66" s="63">
        <v>6</v>
      </c>
      <c r="I66" s="64" t="s">
        <v>123</v>
      </c>
      <c r="J66" s="65" t="s">
        <v>166</v>
      </c>
      <c r="K66" s="66" t="s">
        <v>96</v>
      </c>
      <c r="L66" s="82">
        <v>90</v>
      </c>
      <c r="M66" s="108">
        <v>90</v>
      </c>
      <c r="N66" s="334"/>
      <c r="O66" s="334"/>
      <c r="P66" s="132" t="s">
        <v>260</v>
      </c>
      <c r="Q66" s="133"/>
    </row>
    <row r="67" spans="1:17" ht="24.75" customHeight="1">
      <c r="A67" s="334"/>
      <c r="B67" s="334"/>
      <c r="C67" s="334"/>
      <c r="D67" s="334"/>
      <c r="E67" s="334"/>
      <c r="F67" s="334"/>
      <c r="G67" s="62" t="s">
        <v>261</v>
      </c>
      <c r="H67" s="62">
        <v>6</v>
      </c>
      <c r="I67" s="135" t="s">
        <v>164</v>
      </c>
      <c r="J67" s="65" t="s">
        <v>166</v>
      </c>
      <c r="K67" s="66" t="s">
        <v>96</v>
      </c>
      <c r="L67" s="82">
        <v>90</v>
      </c>
      <c r="M67" s="108">
        <v>76</v>
      </c>
      <c r="N67" s="335"/>
      <c r="O67" s="335"/>
      <c r="P67" s="134" t="s">
        <v>260</v>
      </c>
      <c r="Q67" s="133"/>
    </row>
    <row r="68" spans="1:17" ht="24.75" customHeight="1">
      <c r="A68" s="335"/>
      <c r="B68" s="335"/>
      <c r="C68" s="335"/>
      <c r="D68" s="335"/>
      <c r="E68" s="335"/>
      <c r="F68" s="335"/>
      <c r="G68" s="63"/>
      <c r="H68" s="63"/>
      <c r="I68" s="64"/>
      <c r="J68" s="80"/>
      <c r="K68" s="81"/>
      <c r="L68" s="82">
        <f t="shared" ref="L68:M68" si="4">SUM(L55:L67)</f>
        <v>1170</v>
      </c>
      <c r="M68" s="82">
        <f t="shared" si="4"/>
        <v>1170</v>
      </c>
      <c r="N68" s="138"/>
      <c r="O68" s="84"/>
      <c r="P68" s="130"/>
      <c r="Q68" s="131"/>
    </row>
    <row r="69" spans="1:17" ht="24.75" customHeight="1">
      <c r="A69" s="139"/>
      <c r="B69" s="345" t="s">
        <v>262</v>
      </c>
      <c r="C69" s="346"/>
      <c r="D69" s="346"/>
      <c r="E69" s="346"/>
      <c r="F69" s="346"/>
      <c r="G69" s="346"/>
      <c r="H69" s="346"/>
      <c r="I69" s="346"/>
      <c r="J69" s="346"/>
      <c r="K69" s="346"/>
      <c r="L69" s="346"/>
      <c r="M69" s="346"/>
      <c r="N69" s="140"/>
      <c r="O69" s="141"/>
      <c r="P69" s="142"/>
      <c r="Q69" s="143"/>
    </row>
    <row r="70" spans="1:17" ht="14.25" customHeight="1">
      <c r="A70" s="338">
        <v>6</v>
      </c>
      <c r="B70" s="351" t="s">
        <v>263</v>
      </c>
      <c r="C70" s="351" t="s">
        <v>264</v>
      </c>
      <c r="D70" s="340" t="s">
        <v>24</v>
      </c>
      <c r="E70" s="340" t="s">
        <v>265</v>
      </c>
      <c r="F70" s="340"/>
      <c r="G70" s="338" t="s">
        <v>266</v>
      </c>
      <c r="H70" s="63">
        <v>2</v>
      </c>
      <c r="I70" s="339" t="s">
        <v>267</v>
      </c>
      <c r="J70" s="65" t="s">
        <v>268</v>
      </c>
      <c r="K70" s="66" t="s">
        <v>269</v>
      </c>
      <c r="L70" s="341">
        <v>40</v>
      </c>
      <c r="M70" s="342">
        <v>33</v>
      </c>
      <c r="N70" s="347" t="s">
        <v>270</v>
      </c>
      <c r="O70" s="348" t="s">
        <v>271</v>
      </c>
      <c r="P70" s="146" t="s">
        <v>272</v>
      </c>
      <c r="Q70" s="147" t="s">
        <v>273</v>
      </c>
    </row>
    <row r="71" spans="1:17" ht="14.25" customHeight="1">
      <c r="A71" s="334"/>
      <c r="B71" s="334"/>
      <c r="C71" s="334"/>
      <c r="D71" s="334"/>
      <c r="E71" s="334"/>
      <c r="F71" s="334"/>
      <c r="G71" s="335"/>
      <c r="H71" s="63">
        <v>4</v>
      </c>
      <c r="I71" s="335"/>
      <c r="J71" s="65" t="s">
        <v>268</v>
      </c>
      <c r="K71" s="66" t="s">
        <v>269</v>
      </c>
      <c r="L71" s="335"/>
      <c r="M71" s="335"/>
      <c r="N71" s="334"/>
      <c r="O71" s="334"/>
      <c r="P71" s="146" t="s">
        <v>272</v>
      </c>
      <c r="Q71" s="147" t="s">
        <v>273</v>
      </c>
    </row>
    <row r="72" spans="1:17" ht="14.25" customHeight="1">
      <c r="A72" s="334"/>
      <c r="B72" s="334"/>
      <c r="C72" s="334"/>
      <c r="D72" s="334"/>
      <c r="E72" s="334"/>
      <c r="F72" s="334"/>
      <c r="G72" s="338" t="s">
        <v>274</v>
      </c>
      <c r="H72" s="63">
        <v>3</v>
      </c>
      <c r="I72" s="339" t="s">
        <v>267</v>
      </c>
      <c r="J72" s="65" t="s">
        <v>268</v>
      </c>
      <c r="K72" s="66" t="s">
        <v>269</v>
      </c>
      <c r="L72" s="341">
        <v>40</v>
      </c>
      <c r="M72" s="342">
        <v>39</v>
      </c>
      <c r="N72" s="334"/>
      <c r="O72" s="334"/>
      <c r="P72" s="146" t="s">
        <v>275</v>
      </c>
      <c r="Q72" s="147" t="s">
        <v>276</v>
      </c>
    </row>
    <row r="73" spans="1:17" ht="14.25" customHeight="1">
      <c r="A73" s="334"/>
      <c r="B73" s="334"/>
      <c r="C73" s="334"/>
      <c r="D73" s="334"/>
      <c r="E73" s="334"/>
      <c r="F73" s="334"/>
      <c r="G73" s="335"/>
      <c r="H73" s="63">
        <v>5</v>
      </c>
      <c r="I73" s="335"/>
      <c r="J73" s="65" t="s">
        <v>268</v>
      </c>
      <c r="K73" s="66" t="s">
        <v>269</v>
      </c>
      <c r="L73" s="335"/>
      <c r="M73" s="335"/>
      <c r="N73" s="334"/>
      <c r="O73" s="334"/>
      <c r="P73" s="146" t="s">
        <v>277</v>
      </c>
      <c r="Q73" s="147" t="s">
        <v>278</v>
      </c>
    </row>
    <row r="74" spans="1:17" ht="14.25" customHeight="1">
      <c r="A74" s="334"/>
      <c r="B74" s="334"/>
      <c r="C74" s="334"/>
      <c r="D74" s="334"/>
      <c r="E74" s="334"/>
      <c r="F74" s="334"/>
      <c r="G74" s="338" t="s">
        <v>279</v>
      </c>
      <c r="H74" s="63">
        <v>2</v>
      </c>
      <c r="I74" s="339" t="s">
        <v>267</v>
      </c>
      <c r="J74" s="65" t="s">
        <v>280</v>
      </c>
      <c r="K74" s="66" t="s">
        <v>269</v>
      </c>
      <c r="L74" s="341">
        <v>40</v>
      </c>
      <c r="M74" s="342">
        <v>34</v>
      </c>
      <c r="N74" s="334"/>
      <c r="O74" s="334"/>
      <c r="P74" s="146" t="s">
        <v>277</v>
      </c>
      <c r="Q74" s="147" t="s">
        <v>278</v>
      </c>
    </row>
    <row r="75" spans="1:17" ht="14.25" customHeight="1">
      <c r="A75" s="334"/>
      <c r="B75" s="334"/>
      <c r="C75" s="334"/>
      <c r="D75" s="334"/>
      <c r="E75" s="334"/>
      <c r="F75" s="334"/>
      <c r="G75" s="335"/>
      <c r="H75" s="63">
        <v>6</v>
      </c>
      <c r="I75" s="335"/>
      <c r="J75" s="65" t="s">
        <v>280</v>
      </c>
      <c r="K75" s="66" t="s">
        <v>269</v>
      </c>
      <c r="L75" s="335"/>
      <c r="M75" s="335"/>
      <c r="N75" s="334"/>
      <c r="O75" s="334"/>
      <c r="P75" s="146" t="s">
        <v>281</v>
      </c>
      <c r="Q75" s="147" t="s">
        <v>282</v>
      </c>
    </row>
    <row r="76" spans="1:17" ht="14.25" customHeight="1">
      <c r="A76" s="334"/>
      <c r="B76" s="334"/>
      <c r="C76" s="334"/>
      <c r="D76" s="334"/>
      <c r="E76" s="334"/>
      <c r="F76" s="334"/>
      <c r="G76" s="338" t="s">
        <v>283</v>
      </c>
      <c r="H76" s="63">
        <v>3</v>
      </c>
      <c r="I76" s="339" t="s">
        <v>267</v>
      </c>
      <c r="J76" s="65" t="s">
        <v>284</v>
      </c>
      <c r="K76" s="66" t="s">
        <v>183</v>
      </c>
      <c r="L76" s="341">
        <v>40</v>
      </c>
      <c r="M76" s="342">
        <v>37</v>
      </c>
      <c r="N76" s="334"/>
      <c r="O76" s="334"/>
      <c r="P76" s="146" t="s">
        <v>285</v>
      </c>
      <c r="Q76" s="147" t="s">
        <v>286</v>
      </c>
    </row>
    <row r="77" spans="1:17" ht="14.25" customHeight="1">
      <c r="A77" s="334"/>
      <c r="B77" s="334"/>
      <c r="C77" s="334"/>
      <c r="D77" s="334"/>
      <c r="E77" s="334"/>
      <c r="F77" s="334"/>
      <c r="G77" s="335"/>
      <c r="H77" s="63">
        <v>6</v>
      </c>
      <c r="I77" s="335"/>
      <c r="J77" s="65" t="s">
        <v>284</v>
      </c>
      <c r="K77" s="66" t="s">
        <v>183</v>
      </c>
      <c r="L77" s="335"/>
      <c r="M77" s="335"/>
      <c r="N77" s="334"/>
      <c r="O77" s="334"/>
      <c r="P77" s="146" t="s">
        <v>287</v>
      </c>
      <c r="Q77" s="147" t="s">
        <v>288</v>
      </c>
    </row>
    <row r="78" spans="1:17" ht="14.25" customHeight="1">
      <c r="A78" s="334"/>
      <c r="B78" s="334"/>
      <c r="C78" s="334"/>
      <c r="D78" s="334"/>
      <c r="E78" s="334"/>
      <c r="F78" s="334"/>
      <c r="G78" s="338" t="s">
        <v>289</v>
      </c>
      <c r="H78" s="63">
        <v>2</v>
      </c>
      <c r="I78" s="339" t="s">
        <v>267</v>
      </c>
      <c r="J78" s="65" t="s">
        <v>290</v>
      </c>
      <c r="K78" s="66" t="s">
        <v>269</v>
      </c>
      <c r="L78" s="341">
        <v>40</v>
      </c>
      <c r="M78" s="342">
        <v>37</v>
      </c>
      <c r="N78" s="334"/>
      <c r="O78" s="334"/>
      <c r="P78" s="148" t="s">
        <v>285</v>
      </c>
      <c r="Q78" s="147" t="s">
        <v>286</v>
      </c>
    </row>
    <row r="79" spans="1:17" ht="14.25" customHeight="1">
      <c r="A79" s="334"/>
      <c r="B79" s="334"/>
      <c r="C79" s="334"/>
      <c r="D79" s="334"/>
      <c r="E79" s="334"/>
      <c r="F79" s="334"/>
      <c r="G79" s="335"/>
      <c r="H79" s="63">
        <v>4</v>
      </c>
      <c r="I79" s="335"/>
      <c r="J79" s="65" t="s">
        <v>290</v>
      </c>
      <c r="K79" s="66" t="s">
        <v>269</v>
      </c>
      <c r="L79" s="335"/>
      <c r="M79" s="335"/>
      <c r="N79" s="334"/>
      <c r="O79" s="334"/>
      <c r="P79" s="146" t="s">
        <v>291</v>
      </c>
      <c r="Q79" s="147" t="s">
        <v>292</v>
      </c>
    </row>
    <row r="80" spans="1:17" ht="14.25" customHeight="1">
      <c r="A80" s="334"/>
      <c r="B80" s="334"/>
      <c r="C80" s="334"/>
      <c r="D80" s="334"/>
      <c r="E80" s="334"/>
      <c r="F80" s="334"/>
      <c r="G80" s="338" t="s">
        <v>293</v>
      </c>
      <c r="H80" s="63">
        <v>3</v>
      </c>
      <c r="I80" s="339" t="s">
        <v>267</v>
      </c>
      <c r="J80" s="65" t="s">
        <v>280</v>
      </c>
      <c r="K80" s="66" t="s">
        <v>269</v>
      </c>
      <c r="L80" s="341">
        <v>40</v>
      </c>
      <c r="M80" s="342">
        <v>33</v>
      </c>
      <c r="N80" s="334"/>
      <c r="O80" s="334"/>
      <c r="P80" s="146" t="s">
        <v>40</v>
      </c>
      <c r="Q80" s="147" t="s">
        <v>294</v>
      </c>
    </row>
    <row r="81" spans="1:17" ht="14.25" customHeight="1">
      <c r="A81" s="334"/>
      <c r="B81" s="334"/>
      <c r="C81" s="334"/>
      <c r="D81" s="334"/>
      <c r="E81" s="334"/>
      <c r="F81" s="334"/>
      <c r="G81" s="335"/>
      <c r="H81" s="63">
        <v>5</v>
      </c>
      <c r="I81" s="335"/>
      <c r="J81" s="65" t="s">
        <v>280</v>
      </c>
      <c r="K81" s="66" t="s">
        <v>269</v>
      </c>
      <c r="L81" s="335"/>
      <c r="M81" s="335"/>
      <c r="N81" s="334"/>
      <c r="O81" s="334"/>
      <c r="P81" s="146" t="s">
        <v>197</v>
      </c>
      <c r="Q81" s="147" t="s">
        <v>198</v>
      </c>
    </row>
    <row r="82" spans="1:17" ht="14.25" customHeight="1">
      <c r="A82" s="334"/>
      <c r="B82" s="334"/>
      <c r="C82" s="334"/>
      <c r="D82" s="334"/>
      <c r="E82" s="334"/>
      <c r="F82" s="334"/>
      <c r="G82" s="338" t="s">
        <v>295</v>
      </c>
      <c r="H82" s="63">
        <v>4</v>
      </c>
      <c r="I82" s="339" t="s">
        <v>267</v>
      </c>
      <c r="J82" s="65" t="s">
        <v>296</v>
      </c>
      <c r="K82" s="66" t="s">
        <v>297</v>
      </c>
      <c r="L82" s="341">
        <v>40</v>
      </c>
      <c r="M82" s="342">
        <v>41</v>
      </c>
      <c r="N82" s="334"/>
      <c r="O82" s="334"/>
      <c r="P82" s="146" t="s">
        <v>277</v>
      </c>
      <c r="Q82" s="147" t="s">
        <v>278</v>
      </c>
    </row>
    <row r="83" spans="1:17" ht="14.25" customHeight="1">
      <c r="A83" s="334"/>
      <c r="B83" s="334"/>
      <c r="C83" s="334"/>
      <c r="D83" s="334"/>
      <c r="E83" s="334"/>
      <c r="F83" s="334"/>
      <c r="G83" s="335"/>
      <c r="H83" s="63">
        <v>6</v>
      </c>
      <c r="I83" s="335"/>
      <c r="J83" s="65" t="s">
        <v>298</v>
      </c>
      <c r="K83" s="66" t="s">
        <v>297</v>
      </c>
      <c r="L83" s="335"/>
      <c r="M83" s="335"/>
      <c r="N83" s="334"/>
      <c r="O83" s="334"/>
      <c r="P83" s="146" t="s">
        <v>299</v>
      </c>
      <c r="Q83" s="147" t="s">
        <v>276</v>
      </c>
    </row>
    <row r="84" spans="1:17" ht="14.25" customHeight="1">
      <c r="A84" s="334"/>
      <c r="B84" s="334"/>
      <c r="C84" s="334"/>
      <c r="D84" s="334"/>
      <c r="E84" s="334"/>
      <c r="F84" s="334"/>
      <c r="G84" s="338" t="s">
        <v>300</v>
      </c>
      <c r="H84" s="63">
        <v>2</v>
      </c>
      <c r="I84" s="339" t="s">
        <v>189</v>
      </c>
      <c r="J84" s="65" t="s">
        <v>268</v>
      </c>
      <c r="K84" s="66" t="s">
        <v>269</v>
      </c>
      <c r="L84" s="341">
        <v>40</v>
      </c>
      <c r="M84" s="342">
        <v>31</v>
      </c>
      <c r="N84" s="334"/>
      <c r="O84" s="334"/>
      <c r="P84" s="146" t="s">
        <v>301</v>
      </c>
      <c r="Q84" s="147" t="s">
        <v>302</v>
      </c>
    </row>
    <row r="85" spans="1:17" ht="14.25" customHeight="1">
      <c r="A85" s="334"/>
      <c r="B85" s="334"/>
      <c r="C85" s="334"/>
      <c r="D85" s="334"/>
      <c r="E85" s="334"/>
      <c r="F85" s="334"/>
      <c r="G85" s="335"/>
      <c r="H85" s="63">
        <v>4</v>
      </c>
      <c r="I85" s="335"/>
      <c r="J85" s="65" t="s">
        <v>268</v>
      </c>
      <c r="K85" s="66" t="s">
        <v>269</v>
      </c>
      <c r="L85" s="335"/>
      <c r="M85" s="335"/>
      <c r="N85" s="334"/>
      <c r="O85" s="334"/>
      <c r="P85" s="146" t="s">
        <v>301</v>
      </c>
      <c r="Q85" s="147" t="s">
        <v>302</v>
      </c>
    </row>
    <row r="86" spans="1:17" ht="14.25" customHeight="1">
      <c r="A86" s="334"/>
      <c r="B86" s="334"/>
      <c r="C86" s="334"/>
      <c r="D86" s="334"/>
      <c r="E86" s="334"/>
      <c r="F86" s="334"/>
      <c r="G86" s="338" t="s">
        <v>303</v>
      </c>
      <c r="H86" s="62">
        <v>3</v>
      </c>
      <c r="I86" s="339" t="s">
        <v>189</v>
      </c>
      <c r="J86" s="65" t="s">
        <v>268</v>
      </c>
      <c r="K86" s="66" t="s">
        <v>269</v>
      </c>
      <c r="L86" s="341">
        <v>40</v>
      </c>
      <c r="M86" s="342">
        <v>23</v>
      </c>
      <c r="N86" s="334"/>
      <c r="O86" s="334"/>
      <c r="P86" s="146" t="s">
        <v>304</v>
      </c>
      <c r="Q86" s="147" t="s">
        <v>305</v>
      </c>
    </row>
    <row r="87" spans="1:17" ht="14.25" customHeight="1">
      <c r="A87" s="334"/>
      <c r="B87" s="334"/>
      <c r="C87" s="334"/>
      <c r="D87" s="334"/>
      <c r="E87" s="334"/>
      <c r="F87" s="334"/>
      <c r="G87" s="335"/>
      <c r="H87" s="63">
        <v>5</v>
      </c>
      <c r="I87" s="335"/>
      <c r="J87" s="65" t="s">
        <v>268</v>
      </c>
      <c r="K87" s="66" t="s">
        <v>269</v>
      </c>
      <c r="L87" s="335"/>
      <c r="M87" s="335"/>
      <c r="N87" s="334"/>
      <c r="O87" s="334"/>
      <c r="P87" s="146" t="s">
        <v>306</v>
      </c>
      <c r="Q87" s="147" t="s">
        <v>307</v>
      </c>
    </row>
    <row r="88" spans="1:17" ht="14.25" customHeight="1">
      <c r="A88" s="334"/>
      <c r="B88" s="334"/>
      <c r="C88" s="334"/>
      <c r="D88" s="334"/>
      <c r="E88" s="334"/>
      <c r="F88" s="334"/>
      <c r="G88" s="338" t="s">
        <v>308</v>
      </c>
      <c r="H88" s="63">
        <v>4</v>
      </c>
      <c r="I88" s="339" t="s">
        <v>267</v>
      </c>
      <c r="J88" s="65" t="s">
        <v>309</v>
      </c>
      <c r="K88" s="66" t="s">
        <v>269</v>
      </c>
      <c r="L88" s="341">
        <v>40</v>
      </c>
      <c r="M88" s="341">
        <v>40</v>
      </c>
      <c r="N88" s="334"/>
      <c r="O88" s="334"/>
      <c r="P88" s="146" t="s">
        <v>287</v>
      </c>
      <c r="Q88" s="147" t="s">
        <v>288</v>
      </c>
    </row>
    <row r="89" spans="1:17" ht="14.25" customHeight="1">
      <c r="A89" s="334"/>
      <c r="B89" s="334"/>
      <c r="C89" s="334"/>
      <c r="D89" s="334"/>
      <c r="E89" s="334"/>
      <c r="F89" s="334"/>
      <c r="G89" s="335"/>
      <c r="H89" s="63">
        <v>6</v>
      </c>
      <c r="I89" s="335"/>
      <c r="J89" s="65" t="s">
        <v>310</v>
      </c>
      <c r="K89" s="66" t="s">
        <v>183</v>
      </c>
      <c r="L89" s="335"/>
      <c r="M89" s="335"/>
      <c r="N89" s="334"/>
      <c r="O89" s="334"/>
      <c r="P89" s="146" t="s">
        <v>208</v>
      </c>
      <c r="Q89" s="147" t="s">
        <v>209</v>
      </c>
    </row>
    <row r="90" spans="1:17" ht="14.25" customHeight="1">
      <c r="A90" s="334"/>
      <c r="B90" s="334"/>
      <c r="C90" s="334"/>
      <c r="D90" s="334"/>
      <c r="E90" s="334"/>
      <c r="F90" s="334"/>
      <c r="G90" s="338" t="s">
        <v>311</v>
      </c>
      <c r="H90" s="63">
        <v>2</v>
      </c>
      <c r="I90" s="339" t="s">
        <v>267</v>
      </c>
      <c r="J90" s="65" t="s">
        <v>312</v>
      </c>
      <c r="K90" s="66" t="s">
        <v>269</v>
      </c>
      <c r="L90" s="341">
        <v>40</v>
      </c>
      <c r="M90" s="342">
        <v>35</v>
      </c>
      <c r="N90" s="334"/>
      <c r="O90" s="334"/>
      <c r="P90" s="146" t="s">
        <v>301</v>
      </c>
      <c r="Q90" s="147" t="s">
        <v>302</v>
      </c>
    </row>
    <row r="91" spans="1:17" ht="14.25" customHeight="1">
      <c r="A91" s="334"/>
      <c r="B91" s="334"/>
      <c r="C91" s="334"/>
      <c r="D91" s="334"/>
      <c r="E91" s="334"/>
      <c r="F91" s="334"/>
      <c r="G91" s="335"/>
      <c r="H91" s="63">
        <v>4</v>
      </c>
      <c r="I91" s="335"/>
      <c r="J91" s="65" t="s">
        <v>280</v>
      </c>
      <c r="K91" s="66" t="s">
        <v>269</v>
      </c>
      <c r="L91" s="335"/>
      <c r="M91" s="335"/>
      <c r="N91" s="334"/>
      <c r="O91" s="334"/>
      <c r="P91" s="146" t="s">
        <v>301</v>
      </c>
      <c r="Q91" s="147" t="s">
        <v>302</v>
      </c>
    </row>
    <row r="92" spans="1:17" ht="14.25" customHeight="1">
      <c r="A92" s="334"/>
      <c r="B92" s="334"/>
      <c r="C92" s="334"/>
      <c r="D92" s="334"/>
      <c r="E92" s="334"/>
      <c r="F92" s="334"/>
      <c r="G92" s="338" t="s">
        <v>313</v>
      </c>
      <c r="H92" s="63">
        <v>2</v>
      </c>
      <c r="I92" s="339" t="s">
        <v>267</v>
      </c>
      <c r="J92" s="65" t="s">
        <v>309</v>
      </c>
      <c r="K92" s="66" t="s">
        <v>269</v>
      </c>
      <c r="L92" s="341">
        <v>40</v>
      </c>
      <c r="M92" s="342">
        <v>30</v>
      </c>
      <c r="N92" s="334"/>
      <c r="O92" s="334"/>
      <c r="P92" s="146" t="s">
        <v>287</v>
      </c>
      <c r="Q92" s="147" t="s">
        <v>288</v>
      </c>
    </row>
    <row r="93" spans="1:17" ht="14.25" customHeight="1">
      <c r="A93" s="334"/>
      <c r="B93" s="334"/>
      <c r="C93" s="334"/>
      <c r="D93" s="334"/>
      <c r="E93" s="334"/>
      <c r="F93" s="334"/>
      <c r="G93" s="335"/>
      <c r="H93" s="63">
        <v>5</v>
      </c>
      <c r="I93" s="335"/>
      <c r="J93" s="65" t="s">
        <v>309</v>
      </c>
      <c r="K93" s="66" t="s">
        <v>269</v>
      </c>
      <c r="L93" s="335"/>
      <c r="M93" s="335"/>
      <c r="N93" s="334"/>
      <c r="O93" s="334"/>
      <c r="P93" s="146" t="s">
        <v>314</v>
      </c>
      <c r="Q93" s="147" t="s">
        <v>282</v>
      </c>
    </row>
    <row r="94" spans="1:17" ht="14.25" customHeight="1">
      <c r="A94" s="334"/>
      <c r="B94" s="334"/>
      <c r="C94" s="334"/>
      <c r="D94" s="334"/>
      <c r="E94" s="334"/>
      <c r="F94" s="334"/>
      <c r="G94" s="338" t="s">
        <v>315</v>
      </c>
      <c r="H94" s="63">
        <v>2</v>
      </c>
      <c r="I94" s="339" t="s">
        <v>267</v>
      </c>
      <c r="J94" s="65" t="s">
        <v>316</v>
      </c>
      <c r="K94" s="66" t="s">
        <v>269</v>
      </c>
      <c r="L94" s="341">
        <v>40</v>
      </c>
      <c r="M94" s="342">
        <v>35</v>
      </c>
      <c r="N94" s="334"/>
      <c r="O94" s="334"/>
      <c r="P94" s="146" t="s">
        <v>291</v>
      </c>
      <c r="Q94" s="147" t="s">
        <v>292</v>
      </c>
    </row>
    <row r="95" spans="1:17" ht="14.25" customHeight="1">
      <c r="A95" s="334"/>
      <c r="B95" s="334"/>
      <c r="C95" s="334"/>
      <c r="D95" s="334"/>
      <c r="E95" s="334"/>
      <c r="F95" s="334"/>
      <c r="G95" s="335"/>
      <c r="H95" s="63">
        <v>6</v>
      </c>
      <c r="I95" s="335"/>
      <c r="J95" s="65" t="s">
        <v>316</v>
      </c>
      <c r="K95" s="66" t="s">
        <v>269</v>
      </c>
      <c r="L95" s="335"/>
      <c r="M95" s="335"/>
      <c r="N95" s="334"/>
      <c r="O95" s="334"/>
      <c r="P95" s="146" t="s">
        <v>277</v>
      </c>
      <c r="Q95" s="147" t="s">
        <v>278</v>
      </c>
    </row>
    <row r="96" spans="1:17" ht="14.25" customHeight="1">
      <c r="A96" s="334"/>
      <c r="B96" s="334"/>
      <c r="C96" s="334"/>
      <c r="D96" s="334"/>
      <c r="E96" s="334"/>
      <c r="F96" s="334"/>
      <c r="G96" s="338" t="s">
        <v>317</v>
      </c>
      <c r="H96" s="63">
        <v>2</v>
      </c>
      <c r="I96" s="339" t="s">
        <v>267</v>
      </c>
      <c r="J96" s="65" t="s">
        <v>318</v>
      </c>
      <c r="K96" s="66" t="s">
        <v>269</v>
      </c>
      <c r="L96" s="341">
        <v>40</v>
      </c>
      <c r="M96" s="342">
        <v>36</v>
      </c>
      <c r="N96" s="334"/>
      <c r="O96" s="334"/>
      <c r="P96" s="146" t="s">
        <v>314</v>
      </c>
      <c r="Q96" s="147" t="s">
        <v>282</v>
      </c>
    </row>
    <row r="97" spans="1:17" ht="14.25" customHeight="1">
      <c r="A97" s="334"/>
      <c r="B97" s="334"/>
      <c r="C97" s="334"/>
      <c r="D97" s="334"/>
      <c r="E97" s="334"/>
      <c r="F97" s="334"/>
      <c r="G97" s="335"/>
      <c r="H97" s="63">
        <v>6</v>
      </c>
      <c r="I97" s="335"/>
      <c r="J97" s="65" t="s">
        <v>318</v>
      </c>
      <c r="K97" s="66" t="s">
        <v>269</v>
      </c>
      <c r="L97" s="335"/>
      <c r="M97" s="335"/>
      <c r="N97" s="334"/>
      <c r="O97" s="334"/>
      <c r="P97" s="146" t="s">
        <v>186</v>
      </c>
      <c r="Q97" s="147" t="s">
        <v>319</v>
      </c>
    </row>
    <row r="98" spans="1:17" ht="14.25" customHeight="1">
      <c r="A98" s="334"/>
      <c r="B98" s="334"/>
      <c r="C98" s="334"/>
      <c r="D98" s="334"/>
      <c r="E98" s="334"/>
      <c r="F98" s="334"/>
      <c r="G98" s="338" t="s">
        <v>320</v>
      </c>
      <c r="H98" s="63">
        <v>2</v>
      </c>
      <c r="I98" s="339" t="s">
        <v>267</v>
      </c>
      <c r="J98" s="65" t="s">
        <v>321</v>
      </c>
      <c r="K98" s="66" t="s">
        <v>269</v>
      </c>
      <c r="L98" s="341">
        <v>40</v>
      </c>
      <c r="M98" s="342">
        <v>32</v>
      </c>
      <c r="N98" s="334"/>
      <c r="O98" s="334"/>
      <c r="P98" s="146" t="s">
        <v>275</v>
      </c>
      <c r="Q98" s="147" t="s">
        <v>276</v>
      </c>
    </row>
    <row r="99" spans="1:17" ht="14.25" customHeight="1">
      <c r="A99" s="334"/>
      <c r="B99" s="334"/>
      <c r="C99" s="334"/>
      <c r="D99" s="334"/>
      <c r="E99" s="334"/>
      <c r="F99" s="334"/>
      <c r="G99" s="335"/>
      <c r="H99" s="63">
        <v>4</v>
      </c>
      <c r="I99" s="335"/>
      <c r="J99" s="65" t="s">
        <v>321</v>
      </c>
      <c r="K99" s="66" t="s">
        <v>269</v>
      </c>
      <c r="L99" s="335"/>
      <c r="M99" s="335"/>
      <c r="N99" s="334"/>
      <c r="O99" s="334"/>
      <c r="P99" s="146" t="s">
        <v>322</v>
      </c>
      <c r="Q99" s="147" t="s">
        <v>323</v>
      </c>
    </row>
    <row r="100" spans="1:17" ht="14.25" customHeight="1">
      <c r="A100" s="334"/>
      <c r="B100" s="334"/>
      <c r="C100" s="334"/>
      <c r="D100" s="334"/>
      <c r="E100" s="334"/>
      <c r="F100" s="334"/>
      <c r="G100" s="338" t="s">
        <v>324</v>
      </c>
      <c r="H100" s="63">
        <v>3</v>
      </c>
      <c r="I100" s="339" t="s">
        <v>267</v>
      </c>
      <c r="J100" s="65" t="s">
        <v>312</v>
      </c>
      <c r="K100" s="66" t="s">
        <v>269</v>
      </c>
      <c r="L100" s="341">
        <v>40</v>
      </c>
      <c r="M100" s="342">
        <v>34</v>
      </c>
      <c r="N100" s="334"/>
      <c r="O100" s="334"/>
      <c r="P100" s="146" t="s">
        <v>306</v>
      </c>
      <c r="Q100" s="147" t="s">
        <v>307</v>
      </c>
    </row>
    <row r="101" spans="1:17" ht="14.25" customHeight="1">
      <c r="A101" s="334"/>
      <c r="B101" s="334"/>
      <c r="C101" s="334"/>
      <c r="D101" s="334"/>
      <c r="E101" s="334"/>
      <c r="F101" s="334"/>
      <c r="G101" s="335"/>
      <c r="H101" s="63">
        <v>5</v>
      </c>
      <c r="I101" s="335"/>
      <c r="J101" s="65" t="s">
        <v>312</v>
      </c>
      <c r="K101" s="66" t="s">
        <v>269</v>
      </c>
      <c r="L101" s="335"/>
      <c r="M101" s="335"/>
      <c r="N101" s="335"/>
      <c r="O101" s="335"/>
      <c r="P101" s="146" t="s">
        <v>272</v>
      </c>
      <c r="Q101" s="147" t="s">
        <v>273</v>
      </c>
    </row>
    <row r="102" spans="1:17" ht="24" customHeight="1">
      <c r="A102" s="335"/>
      <c r="B102" s="335"/>
      <c r="C102" s="335"/>
      <c r="D102" s="335"/>
      <c r="E102" s="335"/>
      <c r="F102" s="335"/>
      <c r="G102" s="63"/>
      <c r="H102" s="81"/>
      <c r="I102" s="64"/>
      <c r="J102" s="80"/>
      <c r="K102" s="81"/>
      <c r="L102" s="82">
        <f t="shared" ref="L102:M102" si="5">SUM(L70:L101)</f>
        <v>640</v>
      </c>
      <c r="M102" s="82">
        <f t="shared" si="5"/>
        <v>550</v>
      </c>
      <c r="N102" s="83"/>
      <c r="O102" s="149"/>
      <c r="P102" s="150"/>
      <c r="Q102" s="86"/>
    </row>
    <row r="103" spans="1:17" ht="16.5" customHeight="1">
      <c r="A103" s="338">
        <v>7</v>
      </c>
      <c r="B103" s="349" t="s">
        <v>325</v>
      </c>
      <c r="C103" s="351" t="s">
        <v>326</v>
      </c>
      <c r="D103" s="340" t="s">
        <v>24</v>
      </c>
      <c r="E103" s="340" t="s">
        <v>265</v>
      </c>
      <c r="F103" s="340"/>
      <c r="G103" s="338" t="s">
        <v>327</v>
      </c>
      <c r="H103" s="135" t="s">
        <v>328</v>
      </c>
      <c r="I103" s="339" t="s">
        <v>267</v>
      </c>
      <c r="J103" s="65" t="s">
        <v>329</v>
      </c>
      <c r="K103" s="66" t="s">
        <v>269</v>
      </c>
      <c r="L103" s="341">
        <v>40</v>
      </c>
      <c r="M103" s="342">
        <v>33</v>
      </c>
      <c r="N103" s="347" t="s">
        <v>330</v>
      </c>
      <c r="O103" s="344" t="s">
        <v>331</v>
      </c>
      <c r="P103" s="146" t="s">
        <v>332</v>
      </c>
      <c r="Q103" s="151" t="s">
        <v>333</v>
      </c>
    </row>
    <row r="104" spans="1:17" ht="16.5" customHeight="1">
      <c r="A104" s="334"/>
      <c r="B104" s="334"/>
      <c r="C104" s="334"/>
      <c r="D104" s="334"/>
      <c r="E104" s="334"/>
      <c r="F104" s="334"/>
      <c r="G104" s="335"/>
      <c r="H104" s="135" t="s">
        <v>228</v>
      </c>
      <c r="I104" s="335"/>
      <c r="J104" s="65" t="s">
        <v>329</v>
      </c>
      <c r="K104" s="66" t="s">
        <v>269</v>
      </c>
      <c r="L104" s="335"/>
      <c r="M104" s="335"/>
      <c r="N104" s="334"/>
      <c r="O104" s="334"/>
      <c r="P104" s="152" t="s">
        <v>334</v>
      </c>
      <c r="Q104" s="151" t="s">
        <v>335</v>
      </c>
    </row>
    <row r="105" spans="1:17" ht="16.5" customHeight="1">
      <c r="A105" s="334"/>
      <c r="B105" s="334"/>
      <c r="C105" s="334"/>
      <c r="D105" s="334"/>
      <c r="E105" s="334"/>
      <c r="F105" s="334"/>
      <c r="G105" s="338" t="s">
        <v>336</v>
      </c>
      <c r="H105" s="135" t="s">
        <v>328</v>
      </c>
      <c r="I105" s="339" t="s">
        <v>267</v>
      </c>
      <c r="J105" s="65" t="s">
        <v>337</v>
      </c>
      <c r="K105" s="66" t="s">
        <v>269</v>
      </c>
      <c r="L105" s="341">
        <v>40</v>
      </c>
      <c r="M105" s="342">
        <v>25</v>
      </c>
      <c r="N105" s="334"/>
      <c r="O105" s="334"/>
      <c r="P105" s="152" t="s">
        <v>334</v>
      </c>
      <c r="Q105" s="151" t="s">
        <v>335</v>
      </c>
    </row>
    <row r="106" spans="1:17" ht="16.5" customHeight="1">
      <c r="A106" s="334"/>
      <c r="B106" s="334"/>
      <c r="C106" s="334"/>
      <c r="D106" s="334"/>
      <c r="E106" s="334"/>
      <c r="F106" s="334"/>
      <c r="G106" s="335"/>
      <c r="H106" s="135" t="s">
        <v>228</v>
      </c>
      <c r="I106" s="335"/>
      <c r="J106" s="65" t="s">
        <v>337</v>
      </c>
      <c r="K106" s="66" t="s">
        <v>269</v>
      </c>
      <c r="L106" s="335"/>
      <c r="M106" s="335"/>
      <c r="N106" s="334"/>
      <c r="O106" s="334"/>
      <c r="P106" s="146" t="s">
        <v>338</v>
      </c>
      <c r="Q106" s="151" t="s">
        <v>339</v>
      </c>
    </row>
    <row r="107" spans="1:17" ht="16.5" customHeight="1">
      <c r="A107" s="334"/>
      <c r="B107" s="334"/>
      <c r="C107" s="334"/>
      <c r="D107" s="334"/>
      <c r="E107" s="334"/>
      <c r="F107" s="334"/>
      <c r="G107" s="338" t="s">
        <v>340</v>
      </c>
      <c r="H107" s="135" t="s">
        <v>341</v>
      </c>
      <c r="I107" s="339" t="s">
        <v>267</v>
      </c>
      <c r="J107" s="65" t="s">
        <v>329</v>
      </c>
      <c r="K107" s="66" t="s">
        <v>269</v>
      </c>
      <c r="L107" s="341">
        <v>40</v>
      </c>
      <c r="M107" s="342">
        <v>28</v>
      </c>
      <c r="N107" s="334"/>
      <c r="O107" s="334"/>
      <c r="P107" s="152" t="s">
        <v>342</v>
      </c>
      <c r="Q107" s="151" t="s">
        <v>343</v>
      </c>
    </row>
    <row r="108" spans="1:17" ht="16.5" customHeight="1">
      <c r="A108" s="334"/>
      <c r="B108" s="334"/>
      <c r="C108" s="334"/>
      <c r="D108" s="334"/>
      <c r="E108" s="334"/>
      <c r="F108" s="334"/>
      <c r="G108" s="335"/>
      <c r="H108" s="135" t="s">
        <v>328</v>
      </c>
      <c r="I108" s="335"/>
      <c r="J108" s="65" t="s">
        <v>316</v>
      </c>
      <c r="K108" s="66" t="s">
        <v>269</v>
      </c>
      <c r="L108" s="335"/>
      <c r="M108" s="335"/>
      <c r="N108" s="334"/>
      <c r="O108" s="334"/>
      <c r="P108" s="152" t="s">
        <v>344</v>
      </c>
      <c r="Q108" s="151" t="s">
        <v>345</v>
      </c>
    </row>
    <row r="109" spans="1:17" ht="16.5" customHeight="1">
      <c r="A109" s="334"/>
      <c r="B109" s="334"/>
      <c r="C109" s="334"/>
      <c r="D109" s="334"/>
      <c r="E109" s="334"/>
      <c r="F109" s="334"/>
      <c r="G109" s="338" t="s">
        <v>346</v>
      </c>
      <c r="H109" s="135" t="s">
        <v>82</v>
      </c>
      <c r="I109" s="339" t="s">
        <v>267</v>
      </c>
      <c r="J109" s="65" t="s">
        <v>316</v>
      </c>
      <c r="K109" s="66" t="s">
        <v>269</v>
      </c>
      <c r="L109" s="341">
        <v>40</v>
      </c>
      <c r="M109" s="342">
        <v>37</v>
      </c>
      <c r="N109" s="334"/>
      <c r="O109" s="334"/>
      <c r="P109" s="152" t="s">
        <v>332</v>
      </c>
      <c r="Q109" s="151" t="s">
        <v>333</v>
      </c>
    </row>
    <row r="110" spans="1:17" ht="16.5" customHeight="1">
      <c r="A110" s="334"/>
      <c r="B110" s="334"/>
      <c r="C110" s="334"/>
      <c r="D110" s="334"/>
      <c r="E110" s="334"/>
      <c r="F110" s="334"/>
      <c r="G110" s="335"/>
      <c r="H110" s="135" t="s">
        <v>24</v>
      </c>
      <c r="I110" s="335"/>
      <c r="J110" s="65" t="s">
        <v>316</v>
      </c>
      <c r="K110" s="66" t="s">
        <v>269</v>
      </c>
      <c r="L110" s="335"/>
      <c r="M110" s="335"/>
      <c r="N110" s="334"/>
      <c r="O110" s="334"/>
      <c r="P110" s="153" t="s">
        <v>334</v>
      </c>
      <c r="Q110" s="151" t="s">
        <v>335</v>
      </c>
    </row>
    <row r="111" spans="1:17" ht="16.5" customHeight="1">
      <c r="A111" s="334"/>
      <c r="B111" s="334"/>
      <c r="C111" s="334"/>
      <c r="D111" s="334"/>
      <c r="E111" s="334"/>
      <c r="F111" s="334"/>
      <c r="G111" s="338" t="s">
        <v>347</v>
      </c>
      <c r="H111" s="135" t="s">
        <v>328</v>
      </c>
      <c r="I111" s="339" t="s">
        <v>189</v>
      </c>
      <c r="J111" s="65" t="s">
        <v>337</v>
      </c>
      <c r="K111" s="66" t="s">
        <v>269</v>
      </c>
      <c r="L111" s="341">
        <v>40</v>
      </c>
      <c r="M111" s="342">
        <v>17</v>
      </c>
      <c r="N111" s="334"/>
      <c r="O111" s="334"/>
      <c r="P111" s="154" t="s">
        <v>342</v>
      </c>
      <c r="Q111" s="151" t="s">
        <v>343</v>
      </c>
    </row>
    <row r="112" spans="1:17" ht="16.5" customHeight="1">
      <c r="A112" s="334"/>
      <c r="B112" s="334"/>
      <c r="C112" s="334"/>
      <c r="D112" s="334"/>
      <c r="E112" s="334"/>
      <c r="F112" s="334"/>
      <c r="G112" s="335"/>
      <c r="H112" s="63">
        <v>6</v>
      </c>
      <c r="I112" s="335"/>
      <c r="J112" s="65" t="s">
        <v>337</v>
      </c>
      <c r="K112" s="66" t="s">
        <v>269</v>
      </c>
      <c r="L112" s="335"/>
      <c r="M112" s="335"/>
      <c r="N112" s="334"/>
      <c r="O112" s="334"/>
      <c r="P112" s="152" t="s">
        <v>306</v>
      </c>
      <c r="Q112" s="151" t="s">
        <v>307</v>
      </c>
    </row>
    <row r="113" spans="1:17" ht="16.5" customHeight="1">
      <c r="A113" s="334"/>
      <c r="B113" s="334"/>
      <c r="C113" s="334"/>
      <c r="D113" s="334"/>
      <c r="E113" s="334"/>
      <c r="F113" s="334"/>
      <c r="G113" s="338" t="s">
        <v>348</v>
      </c>
      <c r="H113" s="62">
        <v>4</v>
      </c>
      <c r="I113" s="339" t="s">
        <v>189</v>
      </c>
      <c r="J113" s="65" t="s">
        <v>349</v>
      </c>
      <c r="K113" s="66" t="s">
        <v>269</v>
      </c>
      <c r="L113" s="341">
        <v>40</v>
      </c>
      <c r="M113" s="342">
        <v>31</v>
      </c>
      <c r="N113" s="334"/>
      <c r="O113" s="334"/>
      <c r="P113" s="152" t="s">
        <v>338</v>
      </c>
      <c r="Q113" s="151" t="s">
        <v>339</v>
      </c>
    </row>
    <row r="114" spans="1:17" ht="16.5" customHeight="1">
      <c r="A114" s="334"/>
      <c r="B114" s="334"/>
      <c r="C114" s="334"/>
      <c r="D114" s="334"/>
      <c r="E114" s="334"/>
      <c r="F114" s="334"/>
      <c r="G114" s="335"/>
      <c r="H114" s="62">
        <v>6</v>
      </c>
      <c r="I114" s="335"/>
      <c r="J114" s="65" t="s">
        <v>349</v>
      </c>
      <c r="K114" s="66" t="s">
        <v>269</v>
      </c>
      <c r="L114" s="335"/>
      <c r="M114" s="335"/>
      <c r="N114" s="335"/>
      <c r="O114" s="335"/>
      <c r="P114" s="152" t="s">
        <v>334</v>
      </c>
      <c r="Q114" s="151" t="s">
        <v>335</v>
      </c>
    </row>
    <row r="115" spans="1:17" ht="24.75" customHeight="1">
      <c r="A115" s="335"/>
      <c r="B115" s="335"/>
      <c r="C115" s="335"/>
      <c r="D115" s="335"/>
      <c r="E115" s="335"/>
      <c r="F115" s="334"/>
      <c r="G115" s="59"/>
      <c r="H115" s="62"/>
      <c r="I115" s="64"/>
      <c r="J115" s="65"/>
      <c r="K115" s="66"/>
      <c r="L115" s="144">
        <f t="shared" ref="L115:M115" si="6">SUM(L103:L114)</f>
        <v>240</v>
      </c>
      <c r="M115" s="144">
        <f t="shared" si="6"/>
        <v>171</v>
      </c>
      <c r="N115" s="125"/>
      <c r="O115" s="125"/>
      <c r="P115" s="155"/>
      <c r="Q115" s="156"/>
    </row>
    <row r="116" spans="1:17" ht="18" customHeight="1">
      <c r="A116" s="338">
        <v>8</v>
      </c>
      <c r="B116" s="351"/>
      <c r="C116" s="351" t="s">
        <v>350</v>
      </c>
      <c r="D116" s="339" t="s">
        <v>24</v>
      </c>
      <c r="E116" s="339" t="s">
        <v>265</v>
      </c>
      <c r="F116" s="339"/>
      <c r="G116" s="338" t="s">
        <v>351</v>
      </c>
      <c r="H116" s="62">
        <v>2</v>
      </c>
      <c r="I116" s="339" t="s">
        <v>267</v>
      </c>
      <c r="J116" s="65"/>
      <c r="K116" s="66"/>
      <c r="L116" s="144">
        <v>40</v>
      </c>
      <c r="M116" s="373" t="s">
        <v>352</v>
      </c>
      <c r="N116" s="344" t="s">
        <v>330</v>
      </c>
      <c r="O116" s="344" t="s">
        <v>243</v>
      </c>
      <c r="P116" s="155"/>
      <c r="Q116" s="156"/>
    </row>
    <row r="117" spans="1:17" ht="18" customHeight="1">
      <c r="A117" s="334"/>
      <c r="B117" s="334"/>
      <c r="C117" s="334"/>
      <c r="D117" s="334"/>
      <c r="E117" s="334"/>
      <c r="F117" s="334"/>
      <c r="G117" s="334"/>
      <c r="H117" s="62">
        <v>5</v>
      </c>
      <c r="I117" s="335"/>
      <c r="J117" s="65"/>
      <c r="K117" s="66"/>
      <c r="L117" s="144">
        <v>40</v>
      </c>
      <c r="M117" s="335"/>
      <c r="N117" s="335"/>
      <c r="O117" s="335"/>
      <c r="P117" s="155"/>
      <c r="Q117" s="156"/>
    </row>
    <row r="118" spans="1:17" ht="21" customHeight="1">
      <c r="A118" s="335"/>
      <c r="B118" s="334"/>
      <c r="C118" s="334"/>
      <c r="D118" s="335"/>
      <c r="E118" s="335"/>
      <c r="F118" s="335"/>
      <c r="G118" s="62"/>
      <c r="H118" s="62"/>
      <c r="I118" s="113"/>
      <c r="J118" s="158"/>
      <c r="K118" s="159"/>
      <c r="L118" s="82">
        <f>SUM(L116:L117)</f>
        <v>80</v>
      </c>
      <c r="M118" s="160"/>
      <c r="N118" s="84"/>
      <c r="O118" s="84"/>
      <c r="P118" s="155"/>
      <c r="Q118" s="156"/>
    </row>
    <row r="119" spans="1:17" ht="20.25" customHeight="1">
      <c r="A119" s="333">
        <v>9</v>
      </c>
      <c r="B119" s="351" t="s">
        <v>353</v>
      </c>
      <c r="C119" s="351" t="s">
        <v>354</v>
      </c>
      <c r="D119" s="374" t="s">
        <v>24</v>
      </c>
      <c r="E119" s="374" t="s">
        <v>265</v>
      </c>
      <c r="F119" s="374"/>
      <c r="G119" s="59" t="s">
        <v>355</v>
      </c>
      <c r="H119" s="63">
        <v>2</v>
      </c>
      <c r="I119" s="135" t="s">
        <v>267</v>
      </c>
      <c r="J119" s="65" t="s">
        <v>356</v>
      </c>
      <c r="K119" s="65" t="s">
        <v>297</v>
      </c>
      <c r="L119" s="144">
        <v>40</v>
      </c>
      <c r="M119" s="145">
        <v>30</v>
      </c>
      <c r="N119" s="344" t="s">
        <v>357</v>
      </c>
      <c r="O119" s="344" t="s">
        <v>358</v>
      </c>
      <c r="P119" s="162" t="s">
        <v>359</v>
      </c>
      <c r="Q119" s="147" t="s">
        <v>360</v>
      </c>
    </row>
    <row r="120" spans="1:17" ht="20.25" customHeight="1">
      <c r="A120" s="334"/>
      <c r="B120" s="334"/>
      <c r="C120" s="334"/>
      <c r="D120" s="334"/>
      <c r="E120" s="334"/>
      <c r="F120" s="334"/>
      <c r="G120" s="59" t="s">
        <v>361</v>
      </c>
      <c r="H120" s="63">
        <v>3</v>
      </c>
      <c r="I120" s="135" t="s">
        <v>267</v>
      </c>
      <c r="J120" s="65" t="s">
        <v>362</v>
      </c>
      <c r="K120" s="65" t="s">
        <v>297</v>
      </c>
      <c r="L120" s="144">
        <v>40</v>
      </c>
      <c r="M120" s="145">
        <v>31</v>
      </c>
      <c r="N120" s="334"/>
      <c r="O120" s="334"/>
      <c r="P120" s="163" t="s">
        <v>322</v>
      </c>
      <c r="Q120" s="147" t="s">
        <v>323</v>
      </c>
    </row>
    <row r="121" spans="1:17" ht="20.25" customHeight="1">
      <c r="A121" s="334"/>
      <c r="B121" s="334"/>
      <c r="C121" s="334"/>
      <c r="D121" s="334"/>
      <c r="E121" s="334"/>
      <c r="F121" s="334"/>
      <c r="G121" s="59" t="s">
        <v>363</v>
      </c>
      <c r="H121" s="63">
        <v>4</v>
      </c>
      <c r="I121" s="135" t="s">
        <v>267</v>
      </c>
      <c r="J121" s="65" t="s">
        <v>364</v>
      </c>
      <c r="K121" s="65" t="s">
        <v>297</v>
      </c>
      <c r="L121" s="144">
        <v>40</v>
      </c>
      <c r="M121" s="145">
        <v>39</v>
      </c>
      <c r="N121" s="334"/>
      <c r="O121" s="334"/>
      <c r="P121" s="164" t="s">
        <v>281</v>
      </c>
      <c r="Q121" s="147" t="s">
        <v>282</v>
      </c>
    </row>
    <row r="122" spans="1:17" ht="20.25" customHeight="1">
      <c r="A122" s="334"/>
      <c r="B122" s="334"/>
      <c r="C122" s="334"/>
      <c r="D122" s="334"/>
      <c r="E122" s="334"/>
      <c r="F122" s="334"/>
      <c r="G122" s="59" t="s">
        <v>365</v>
      </c>
      <c r="H122" s="63">
        <v>2</v>
      </c>
      <c r="I122" s="135" t="s">
        <v>189</v>
      </c>
      <c r="J122" s="65" t="s">
        <v>362</v>
      </c>
      <c r="K122" s="65" t="s">
        <v>297</v>
      </c>
      <c r="L122" s="144">
        <v>40</v>
      </c>
      <c r="M122" s="145">
        <v>24</v>
      </c>
      <c r="N122" s="334"/>
      <c r="O122" s="334"/>
      <c r="P122" s="164" t="s">
        <v>366</v>
      </c>
      <c r="Q122" s="147" t="s">
        <v>367</v>
      </c>
    </row>
    <row r="123" spans="1:17" ht="20.25" customHeight="1">
      <c r="A123" s="334"/>
      <c r="B123" s="334"/>
      <c r="C123" s="334"/>
      <c r="D123" s="334"/>
      <c r="E123" s="334"/>
      <c r="F123" s="334"/>
      <c r="G123" s="59" t="s">
        <v>368</v>
      </c>
      <c r="H123" s="63">
        <v>3</v>
      </c>
      <c r="I123" s="135" t="s">
        <v>267</v>
      </c>
      <c r="J123" s="65" t="s">
        <v>369</v>
      </c>
      <c r="K123" s="65" t="s">
        <v>297</v>
      </c>
      <c r="L123" s="144">
        <v>40</v>
      </c>
      <c r="M123" s="145">
        <v>30</v>
      </c>
      <c r="N123" s="334"/>
      <c r="O123" s="334"/>
      <c r="P123" s="164" t="s">
        <v>287</v>
      </c>
      <c r="Q123" s="147" t="s">
        <v>288</v>
      </c>
    </row>
    <row r="124" spans="1:17" ht="20.25" customHeight="1">
      <c r="A124" s="334"/>
      <c r="B124" s="334"/>
      <c r="C124" s="334"/>
      <c r="D124" s="334"/>
      <c r="E124" s="334"/>
      <c r="F124" s="334"/>
      <c r="G124" s="59" t="s">
        <v>370</v>
      </c>
      <c r="H124" s="63">
        <v>4</v>
      </c>
      <c r="I124" s="135" t="s">
        <v>189</v>
      </c>
      <c r="J124" s="65" t="s">
        <v>369</v>
      </c>
      <c r="K124" s="65" t="s">
        <v>297</v>
      </c>
      <c r="L124" s="144">
        <v>40</v>
      </c>
      <c r="M124" s="145">
        <v>19</v>
      </c>
      <c r="N124" s="335"/>
      <c r="O124" s="335"/>
      <c r="P124" s="165" t="s">
        <v>371</v>
      </c>
      <c r="Q124" s="147" t="s">
        <v>372</v>
      </c>
    </row>
    <row r="125" spans="1:17" ht="24.75" customHeight="1">
      <c r="A125" s="334"/>
      <c r="B125" s="334"/>
      <c r="C125" s="335"/>
      <c r="D125" s="335"/>
      <c r="E125" s="335"/>
      <c r="F125" s="334"/>
      <c r="G125" s="63"/>
      <c r="H125" s="81"/>
      <c r="I125" s="64"/>
      <c r="J125" s="80"/>
      <c r="K125" s="81"/>
      <c r="L125" s="82">
        <f t="shared" ref="L125:M125" si="7">SUM(L119:L124)</f>
        <v>240</v>
      </c>
      <c r="M125" s="82">
        <f t="shared" si="7"/>
        <v>173</v>
      </c>
      <c r="N125" s="166"/>
      <c r="O125" s="167"/>
      <c r="P125" s="150"/>
      <c r="Q125" s="86"/>
    </row>
    <row r="126" spans="1:17" ht="24.75" customHeight="1">
      <c r="A126" s="338">
        <v>10</v>
      </c>
      <c r="B126" s="351" t="s">
        <v>373</v>
      </c>
      <c r="C126" s="351" t="s">
        <v>374</v>
      </c>
      <c r="D126" s="339" t="s">
        <v>24</v>
      </c>
      <c r="E126" s="339" t="s">
        <v>265</v>
      </c>
      <c r="F126" s="339"/>
      <c r="G126" s="62" t="s">
        <v>375</v>
      </c>
      <c r="H126" s="62">
        <v>3</v>
      </c>
      <c r="I126" s="64" t="s">
        <v>267</v>
      </c>
      <c r="J126" s="65" t="s">
        <v>376</v>
      </c>
      <c r="K126" s="66" t="s">
        <v>183</v>
      </c>
      <c r="L126" s="81">
        <v>35</v>
      </c>
      <c r="M126" s="67">
        <v>27</v>
      </c>
      <c r="N126" s="360" t="s">
        <v>377</v>
      </c>
      <c r="O126" s="360" t="s">
        <v>378</v>
      </c>
      <c r="P126" s="168" t="s">
        <v>379</v>
      </c>
      <c r="Q126" s="156"/>
    </row>
    <row r="127" spans="1:17" ht="47.25" customHeight="1">
      <c r="A127" s="335"/>
      <c r="B127" s="335"/>
      <c r="C127" s="335"/>
      <c r="D127" s="335"/>
      <c r="E127" s="335"/>
      <c r="F127" s="335"/>
      <c r="G127" s="63"/>
      <c r="H127" s="81"/>
      <c r="I127" s="64"/>
      <c r="J127" s="80"/>
      <c r="K127" s="81"/>
      <c r="L127" s="82">
        <f t="shared" ref="L127:M127" si="8">SUM(L126)</f>
        <v>35</v>
      </c>
      <c r="M127" s="82">
        <f t="shared" si="8"/>
        <v>27</v>
      </c>
      <c r="N127" s="335"/>
      <c r="O127" s="335"/>
      <c r="P127" s="150"/>
      <c r="Q127" s="86"/>
    </row>
    <row r="128" spans="1:17" ht="24.75" customHeight="1">
      <c r="A128" s="338">
        <v>11</v>
      </c>
      <c r="B128" s="351" t="s">
        <v>380</v>
      </c>
      <c r="C128" s="351" t="s">
        <v>381</v>
      </c>
      <c r="D128" s="339" t="s">
        <v>24</v>
      </c>
      <c r="E128" s="339" t="s">
        <v>265</v>
      </c>
      <c r="F128" s="339"/>
      <c r="G128" s="62" t="s">
        <v>382</v>
      </c>
      <c r="H128" s="62">
        <v>2</v>
      </c>
      <c r="I128" s="64" t="s">
        <v>267</v>
      </c>
      <c r="J128" s="65" t="s">
        <v>349</v>
      </c>
      <c r="K128" s="66" t="s">
        <v>183</v>
      </c>
      <c r="L128" s="81">
        <v>35</v>
      </c>
      <c r="M128" s="67">
        <v>35</v>
      </c>
      <c r="N128" s="360" t="s">
        <v>377</v>
      </c>
      <c r="O128" s="344" t="s">
        <v>383</v>
      </c>
      <c r="P128" s="168" t="s">
        <v>384</v>
      </c>
      <c r="Q128" s="156"/>
    </row>
    <row r="129" spans="1:17" ht="49.5" customHeight="1">
      <c r="A129" s="335"/>
      <c r="B129" s="335"/>
      <c r="C129" s="335"/>
      <c r="D129" s="335"/>
      <c r="E129" s="335"/>
      <c r="F129" s="335"/>
      <c r="G129" s="87"/>
      <c r="H129" s="81"/>
      <c r="I129" s="64"/>
      <c r="J129" s="80"/>
      <c r="K129" s="81"/>
      <c r="L129" s="82">
        <f t="shared" ref="L129:M129" si="9">SUM(L128)</f>
        <v>35</v>
      </c>
      <c r="M129" s="82">
        <f t="shared" si="9"/>
        <v>35</v>
      </c>
      <c r="N129" s="335"/>
      <c r="O129" s="335"/>
      <c r="P129" s="150"/>
      <c r="Q129" s="86"/>
    </row>
    <row r="130" spans="1:17" ht="16.5" customHeight="1">
      <c r="A130" s="338">
        <v>12</v>
      </c>
      <c r="B130" s="351" t="s">
        <v>385</v>
      </c>
      <c r="C130" s="351" t="s">
        <v>386</v>
      </c>
      <c r="D130" s="339" t="s">
        <v>24</v>
      </c>
      <c r="E130" s="339" t="s">
        <v>265</v>
      </c>
      <c r="F130" s="339"/>
      <c r="G130" s="62" t="s">
        <v>387</v>
      </c>
      <c r="H130" s="62">
        <v>3</v>
      </c>
      <c r="I130" s="64" t="s">
        <v>267</v>
      </c>
      <c r="J130" s="65" t="s">
        <v>309</v>
      </c>
      <c r="K130" s="66" t="s">
        <v>269</v>
      </c>
      <c r="L130" s="82">
        <v>35</v>
      </c>
      <c r="M130" s="108">
        <v>36</v>
      </c>
      <c r="N130" s="344" t="s">
        <v>388</v>
      </c>
      <c r="O130" s="344" t="s">
        <v>378</v>
      </c>
      <c r="P130" s="169" t="s">
        <v>389</v>
      </c>
      <c r="Q130" s="170" t="s">
        <v>390</v>
      </c>
    </row>
    <row r="131" spans="1:17" ht="16.5" customHeight="1">
      <c r="A131" s="334"/>
      <c r="B131" s="334"/>
      <c r="C131" s="334"/>
      <c r="D131" s="334"/>
      <c r="E131" s="334"/>
      <c r="F131" s="334"/>
      <c r="G131" s="62" t="s">
        <v>391</v>
      </c>
      <c r="H131" s="62">
        <v>6</v>
      </c>
      <c r="I131" s="64" t="s">
        <v>267</v>
      </c>
      <c r="J131" s="65" t="s">
        <v>268</v>
      </c>
      <c r="K131" s="66" t="s">
        <v>269</v>
      </c>
      <c r="L131" s="82">
        <v>35</v>
      </c>
      <c r="M131" s="108">
        <v>34</v>
      </c>
      <c r="N131" s="334"/>
      <c r="O131" s="334"/>
      <c r="P131" s="171" t="s">
        <v>392</v>
      </c>
      <c r="Q131" s="170" t="s">
        <v>390</v>
      </c>
    </row>
    <row r="132" spans="1:17" ht="16.5" customHeight="1">
      <c r="A132" s="334"/>
      <c r="B132" s="334"/>
      <c r="C132" s="334"/>
      <c r="D132" s="334"/>
      <c r="E132" s="334"/>
      <c r="F132" s="334"/>
      <c r="G132" s="172" t="s">
        <v>393</v>
      </c>
      <c r="H132" s="172">
        <v>3</v>
      </c>
      <c r="I132" s="173" t="s">
        <v>267</v>
      </c>
      <c r="J132" s="173" t="s">
        <v>318</v>
      </c>
      <c r="K132" s="172" t="s">
        <v>269</v>
      </c>
      <c r="L132" s="82">
        <v>35</v>
      </c>
      <c r="M132" s="108">
        <v>31</v>
      </c>
      <c r="N132" s="334"/>
      <c r="O132" s="334"/>
      <c r="P132" s="168" t="s">
        <v>394</v>
      </c>
      <c r="Q132" s="156"/>
    </row>
    <row r="133" spans="1:17" ht="16.5" customHeight="1">
      <c r="A133" s="334"/>
      <c r="B133" s="334"/>
      <c r="C133" s="334"/>
      <c r="D133" s="334"/>
      <c r="E133" s="334"/>
      <c r="F133" s="334"/>
      <c r="G133" s="62" t="s">
        <v>395</v>
      </c>
      <c r="H133" s="62">
        <v>5</v>
      </c>
      <c r="I133" s="64" t="s">
        <v>267</v>
      </c>
      <c r="J133" s="65" t="s">
        <v>290</v>
      </c>
      <c r="K133" s="66" t="s">
        <v>269</v>
      </c>
      <c r="L133" s="82">
        <v>35</v>
      </c>
      <c r="M133" s="108">
        <v>31</v>
      </c>
      <c r="N133" s="335"/>
      <c r="O133" s="335"/>
      <c r="P133" s="169" t="s">
        <v>396</v>
      </c>
      <c r="Q133" s="174" t="s">
        <v>397</v>
      </c>
    </row>
    <row r="134" spans="1:17" ht="24.75" customHeight="1">
      <c r="A134" s="334"/>
      <c r="B134" s="334"/>
      <c r="C134" s="334"/>
      <c r="D134" s="334"/>
      <c r="E134" s="334"/>
      <c r="F134" s="334"/>
      <c r="G134" s="59"/>
      <c r="H134" s="59"/>
      <c r="I134" s="61"/>
      <c r="J134" s="175"/>
      <c r="K134" s="94"/>
      <c r="L134" s="144">
        <f t="shared" ref="L134:M134" si="10">SUM(L130:L133)</f>
        <v>140</v>
      </c>
      <c r="M134" s="144">
        <f t="shared" si="10"/>
        <v>132</v>
      </c>
      <c r="N134" s="84"/>
      <c r="O134" s="84"/>
      <c r="P134" s="155"/>
      <c r="Q134" s="156"/>
    </row>
    <row r="135" spans="1:17" ht="18" customHeight="1">
      <c r="A135" s="338">
        <v>13</v>
      </c>
      <c r="B135" s="351" t="s">
        <v>398</v>
      </c>
      <c r="C135" s="351" t="s">
        <v>399</v>
      </c>
      <c r="D135" s="340" t="s">
        <v>24</v>
      </c>
      <c r="E135" s="340" t="s">
        <v>265</v>
      </c>
      <c r="F135" s="340"/>
      <c r="G135" s="62" t="s">
        <v>400</v>
      </c>
      <c r="H135" s="63">
        <v>2</v>
      </c>
      <c r="I135" s="64" t="s">
        <v>267</v>
      </c>
      <c r="J135" s="65" t="s">
        <v>401</v>
      </c>
      <c r="K135" s="66" t="s">
        <v>297</v>
      </c>
      <c r="L135" s="82">
        <v>35</v>
      </c>
      <c r="M135" s="108">
        <v>39</v>
      </c>
      <c r="N135" s="347" t="s">
        <v>402</v>
      </c>
      <c r="O135" s="344" t="s">
        <v>403</v>
      </c>
      <c r="P135" s="132" t="s">
        <v>404</v>
      </c>
      <c r="Q135" s="133"/>
    </row>
    <row r="136" spans="1:17" ht="18" customHeight="1">
      <c r="A136" s="334"/>
      <c r="B136" s="334"/>
      <c r="C136" s="334"/>
      <c r="D136" s="334"/>
      <c r="E136" s="334"/>
      <c r="F136" s="334"/>
      <c r="G136" s="62" t="s">
        <v>405</v>
      </c>
      <c r="H136" s="63">
        <v>4</v>
      </c>
      <c r="I136" s="64" t="s">
        <v>267</v>
      </c>
      <c r="J136" s="65" t="s">
        <v>369</v>
      </c>
      <c r="K136" s="66" t="s">
        <v>297</v>
      </c>
      <c r="L136" s="82">
        <v>35</v>
      </c>
      <c r="M136" s="108">
        <v>35</v>
      </c>
      <c r="N136" s="334"/>
      <c r="O136" s="334"/>
      <c r="P136" s="132" t="s">
        <v>406</v>
      </c>
      <c r="Q136" s="133"/>
    </row>
    <row r="137" spans="1:17" ht="18" customHeight="1">
      <c r="A137" s="334"/>
      <c r="B137" s="334"/>
      <c r="C137" s="334"/>
      <c r="D137" s="334"/>
      <c r="E137" s="334"/>
      <c r="F137" s="334"/>
      <c r="G137" s="62" t="s">
        <v>407</v>
      </c>
      <c r="H137" s="63">
        <v>4</v>
      </c>
      <c r="I137" s="64" t="s">
        <v>267</v>
      </c>
      <c r="J137" s="65" t="s">
        <v>408</v>
      </c>
      <c r="K137" s="66" t="s">
        <v>297</v>
      </c>
      <c r="L137" s="82">
        <v>35</v>
      </c>
      <c r="M137" s="108">
        <v>33</v>
      </c>
      <c r="N137" s="335"/>
      <c r="O137" s="335"/>
      <c r="P137" s="132" t="s">
        <v>409</v>
      </c>
      <c r="Q137" s="133"/>
    </row>
    <row r="138" spans="1:17" ht="24.75" customHeight="1">
      <c r="A138" s="335"/>
      <c r="B138" s="335"/>
      <c r="C138" s="335"/>
      <c r="D138" s="335"/>
      <c r="E138" s="335"/>
      <c r="F138" s="335"/>
      <c r="G138" s="62"/>
      <c r="H138" s="81"/>
      <c r="I138" s="64"/>
      <c r="J138" s="80"/>
      <c r="K138" s="81"/>
      <c r="L138" s="82">
        <f t="shared" ref="L138:M138" si="11">SUM(L135:L137)</f>
        <v>105</v>
      </c>
      <c r="M138" s="82">
        <f t="shared" si="11"/>
        <v>107</v>
      </c>
      <c r="N138" s="176"/>
      <c r="O138" s="84"/>
      <c r="P138" s="150"/>
      <c r="Q138" s="86"/>
    </row>
    <row r="139" spans="1:17" ht="24" customHeight="1">
      <c r="A139" s="338">
        <v>14</v>
      </c>
      <c r="B139" s="338" t="s">
        <v>410</v>
      </c>
      <c r="C139" s="378" t="s">
        <v>411</v>
      </c>
      <c r="D139" s="339" t="s">
        <v>24</v>
      </c>
      <c r="E139" s="379" t="s">
        <v>265</v>
      </c>
      <c r="F139" s="339"/>
      <c r="G139" s="62" t="s">
        <v>412</v>
      </c>
      <c r="H139" s="177">
        <v>3</v>
      </c>
      <c r="I139" s="64" t="s">
        <v>267</v>
      </c>
      <c r="J139" s="65" t="s">
        <v>408</v>
      </c>
      <c r="K139" s="66" t="s">
        <v>297</v>
      </c>
      <c r="L139" s="82">
        <v>35</v>
      </c>
      <c r="M139" s="108">
        <v>16</v>
      </c>
      <c r="N139" s="344" t="s">
        <v>413</v>
      </c>
      <c r="O139" s="344" t="s">
        <v>414</v>
      </c>
      <c r="P139" s="168" t="s">
        <v>415</v>
      </c>
      <c r="Q139" s="156"/>
    </row>
    <row r="140" spans="1:17" ht="48.75" customHeight="1">
      <c r="A140" s="335"/>
      <c r="B140" s="335"/>
      <c r="C140" s="355"/>
      <c r="D140" s="335"/>
      <c r="E140" s="380"/>
      <c r="F140" s="335"/>
      <c r="G140" s="62"/>
      <c r="H140" s="178"/>
      <c r="I140" s="64"/>
      <c r="J140" s="65"/>
      <c r="K140" s="66"/>
      <c r="L140" s="82">
        <f t="shared" ref="L140:M140" si="12">SUM(L139)</f>
        <v>35</v>
      </c>
      <c r="M140" s="82">
        <f t="shared" si="12"/>
        <v>16</v>
      </c>
      <c r="N140" s="335"/>
      <c r="O140" s="335"/>
      <c r="P140" s="150"/>
      <c r="Q140" s="86"/>
    </row>
    <row r="141" spans="1:17" ht="24.75" customHeight="1">
      <c r="A141" s="338">
        <v>15</v>
      </c>
      <c r="B141" s="351" t="s">
        <v>416</v>
      </c>
      <c r="C141" s="351" t="s">
        <v>417</v>
      </c>
      <c r="D141" s="340" t="s">
        <v>24</v>
      </c>
      <c r="E141" s="340" t="s">
        <v>265</v>
      </c>
      <c r="F141" s="337"/>
      <c r="G141" s="179" t="s">
        <v>418</v>
      </c>
      <c r="H141" s="62">
        <v>4</v>
      </c>
      <c r="I141" s="64" t="s">
        <v>267</v>
      </c>
      <c r="J141" s="65" t="s">
        <v>419</v>
      </c>
      <c r="K141" s="66" t="s">
        <v>297</v>
      </c>
      <c r="L141" s="82">
        <v>35</v>
      </c>
      <c r="M141" s="108">
        <v>21</v>
      </c>
      <c r="N141" s="347" t="s">
        <v>413</v>
      </c>
      <c r="O141" s="344" t="s">
        <v>403</v>
      </c>
      <c r="P141" s="168" t="s">
        <v>420</v>
      </c>
      <c r="Q141" s="86"/>
    </row>
    <row r="142" spans="1:17" ht="62.25" customHeight="1">
      <c r="A142" s="335"/>
      <c r="B142" s="335"/>
      <c r="C142" s="335"/>
      <c r="D142" s="335"/>
      <c r="E142" s="335"/>
      <c r="F142" s="335"/>
      <c r="G142" s="88"/>
      <c r="H142" s="81"/>
      <c r="I142" s="64"/>
      <c r="J142" s="65"/>
      <c r="K142" s="66"/>
      <c r="L142" s="82">
        <f t="shared" ref="L142:M142" si="13">SUM(L141)</f>
        <v>35</v>
      </c>
      <c r="M142" s="82">
        <f t="shared" si="13"/>
        <v>21</v>
      </c>
      <c r="N142" s="335"/>
      <c r="O142" s="335"/>
      <c r="P142" s="150"/>
      <c r="Q142" s="86"/>
    </row>
    <row r="143" spans="1:17" ht="24.75" customHeight="1">
      <c r="A143" s="338">
        <v>16</v>
      </c>
      <c r="B143" s="351" t="s">
        <v>421</v>
      </c>
      <c r="C143" s="351" t="s">
        <v>422</v>
      </c>
      <c r="D143" s="339" t="s">
        <v>24</v>
      </c>
      <c r="E143" s="339" t="s">
        <v>265</v>
      </c>
      <c r="F143" s="374"/>
      <c r="G143" s="180" t="s">
        <v>423</v>
      </c>
      <c r="H143" s="62">
        <v>2</v>
      </c>
      <c r="I143" s="64" t="s">
        <v>267</v>
      </c>
      <c r="J143" s="65" t="s">
        <v>424</v>
      </c>
      <c r="K143" s="66" t="s">
        <v>269</v>
      </c>
      <c r="L143" s="82">
        <v>35</v>
      </c>
      <c r="M143" s="108">
        <v>29</v>
      </c>
      <c r="N143" s="344" t="s">
        <v>425</v>
      </c>
      <c r="O143" s="344" t="s">
        <v>414</v>
      </c>
      <c r="P143" s="168" t="s">
        <v>426</v>
      </c>
      <c r="Q143" s="156"/>
    </row>
    <row r="144" spans="1:17" ht="24.75" customHeight="1">
      <c r="A144" s="334"/>
      <c r="B144" s="334"/>
      <c r="C144" s="334"/>
      <c r="D144" s="334"/>
      <c r="E144" s="334"/>
      <c r="F144" s="334"/>
      <c r="G144" s="180" t="s">
        <v>427</v>
      </c>
      <c r="H144" s="62">
        <v>4</v>
      </c>
      <c r="I144" s="64" t="s">
        <v>267</v>
      </c>
      <c r="J144" s="65" t="s">
        <v>318</v>
      </c>
      <c r="K144" s="66" t="s">
        <v>269</v>
      </c>
      <c r="L144" s="82">
        <v>35</v>
      </c>
      <c r="M144" s="108">
        <v>33</v>
      </c>
      <c r="N144" s="334"/>
      <c r="O144" s="334"/>
      <c r="P144" s="168" t="s">
        <v>426</v>
      </c>
      <c r="Q144" s="156"/>
    </row>
    <row r="145" spans="1:17" ht="36.75" customHeight="1">
      <c r="A145" s="335"/>
      <c r="B145" s="335"/>
      <c r="C145" s="335"/>
      <c r="D145" s="335"/>
      <c r="E145" s="335"/>
      <c r="F145" s="335"/>
      <c r="G145" s="62"/>
      <c r="H145" s="63"/>
      <c r="I145" s="64"/>
      <c r="J145" s="65"/>
      <c r="K145" s="66"/>
      <c r="L145" s="82">
        <f t="shared" ref="L145:M145" si="14">SUM(L143:L144)</f>
        <v>70</v>
      </c>
      <c r="M145" s="82">
        <f t="shared" si="14"/>
        <v>62</v>
      </c>
      <c r="N145" s="335"/>
      <c r="O145" s="335"/>
      <c r="P145" s="127"/>
      <c r="Q145" s="133"/>
    </row>
    <row r="146" spans="1:17" ht="36" customHeight="1">
      <c r="A146" s="338">
        <v>17</v>
      </c>
      <c r="B146" s="351" t="s">
        <v>428</v>
      </c>
      <c r="C146" s="351" t="s">
        <v>429</v>
      </c>
      <c r="D146" s="339" t="s">
        <v>24</v>
      </c>
      <c r="E146" s="339" t="s">
        <v>265</v>
      </c>
      <c r="F146" s="339"/>
      <c r="G146" s="62" t="s">
        <v>430</v>
      </c>
      <c r="H146" s="62">
        <v>6</v>
      </c>
      <c r="I146" s="64" t="s">
        <v>267</v>
      </c>
      <c r="J146" s="65" t="s">
        <v>431</v>
      </c>
      <c r="K146" s="66" t="s">
        <v>96</v>
      </c>
      <c r="L146" s="82">
        <v>35</v>
      </c>
      <c r="M146" s="108">
        <v>36</v>
      </c>
      <c r="N146" s="344" t="s">
        <v>425</v>
      </c>
      <c r="O146" s="344" t="s">
        <v>403</v>
      </c>
      <c r="P146" s="168" t="s">
        <v>432</v>
      </c>
      <c r="Q146" s="156"/>
    </row>
    <row r="147" spans="1:17" ht="99.75" customHeight="1">
      <c r="A147" s="335"/>
      <c r="B147" s="335"/>
      <c r="C147" s="335"/>
      <c r="D147" s="335"/>
      <c r="E147" s="335"/>
      <c r="F147" s="335"/>
      <c r="G147" s="62"/>
      <c r="H147" s="63"/>
      <c r="I147" s="64"/>
      <c r="J147" s="65"/>
      <c r="K147" s="66"/>
      <c r="L147" s="82">
        <f t="shared" ref="L147:M147" si="15">SUM(L146)</f>
        <v>35</v>
      </c>
      <c r="M147" s="82">
        <f t="shared" si="15"/>
        <v>36</v>
      </c>
      <c r="N147" s="335"/>
      <c r="O147" s="335"/>
      <c r="P147" s="150"/>
      <c r="Q147" s="86"/>
    </row>
    <row r="148" spans="1:17" ht="24.75" customHeight="1">
      <c r="A148" s="338">
        <v>18</v>
      </c>
      <c r="B148" s="351" t="s">
        <v>433</v>
      </c>
      <c r="C148" s="351" t="s">
        <v>434</v>
      </c>
      <c r="D148" s="339" t="s">
        <v>24</v>
      </c>
      <c r="E148" s="339" t="s">
        <v>265</v>
      </c>
      <c r="F148" s="339"/>
      <c r="G148" s="62" t="s">
        <v>435</v>
      </c>
      <c r="H148" s="62">
        <v>3</v>
      </c>
      <c r="I148" s="64" t="s">
        <v>267</v>
      </c>
      <c r="J148" s="65" t="s">
        <v>321</v>
      </c>
      <c r="K148" s="66" t="s">
        <v>269</v>
      </c>
      <c r="L148" s="82">
        <v>35</v>
      </c>
      <c r="M148" s="108">
        <v>33</v>
      </c>
      <c r="N148" s="344" t="s">
        <v>436</v>
      </c>
      <c r="O148" s="344" t="s">
        <v>414</v>
      </c>
      <c r="P148" s="168" t="s">
        <v>437</v>
      </c>
      <c r="Q148" s="156"/>
    </row>
    <row r="149" spans="1:17" ht="31.5" customHeight="1">
      <c r="A149" s="334"/>
      <c r="B149" s="334"/>
      <c r="C149" s="334"/>
      <c r="D149" s="334"/>
      <c r="E149" s="334"/>
      <c r="F149" s="334"/>
      <c r="G149" s="62" t="s">
        <v>438</v>
      </c>
      <c r="H149" s="62">
        <v>6</v>
      </c>
      <c r="I149" s="64" t="s">
        <v>267</v>
      </c>
      <c r="J149" s="65" t="s">
        <v>321</v>
      </c>
      <c r="K149" s="66" t="s">
        <v>269</v>
      </c>
      <c r="L149" s="82">
        <v>35</v>
      </c>
      <c r="M149" s="108">
        <v>35</v>
      </c>
      <c r="N149" s="334"/>
      <c r="O149" s="334"/>
      <c r="P149" s="168" t="s">
        <v>437</v>
      </c>
      <c r="Q149" s="156"/>
    </row>
    <row r="150" spans="1:17" ht="24.75" customHeight="1">
      <c r="A150" s="334"/>
      <c r="B150" s="334"/>
      <c r="C150" s="334"/>
      <c r="D150" s="334"/>
      <c r="E150" s="334"/>
      <c r="F150" s="334"/>
      <c r="G150" s="62" t="s">
        <v>439</v>
      </c>
      <c r="H150" s="62">
        <v>4</v>
      </c>
      <c r="I150" s="64" t="s">
        <v>267</v>
      </c>
      <c r="J150" s="65" t="s">
        <v>310</v>
      </c>
      <c r="K150" s="66" t="s">
        <v>269</v>
      </c>
      <c r="L150" s="82">
        <v>35</v>
      </c>
      <c r="M150" s="108">
        <v>34</v>
      </c>
      <c r="N150" s="335"/>
      <c r="O150" s="335"/>
      <c r="P150" s="168" t="s">
        <v>440</v>
      </c>
      <c r="Q150" s="156"/>
    </row>
    <row r="151" spans="1:17" ht="24.75" customHeight="1">
      <c r="A151" s="335"/>
      <c r="B151" s="335"/>
      <c r="C151" s="335"/>
      <c r="D151" s="335"/>
      <c r="E151" s="335"/>
      <c r="F151" s="335"/>
      <c r="G151" s="63"/>
      <c r="H151" s="63"/>
      <c r="I151" s="64"/>
      <c r="J151" s="65"/>
      <c r="K151" s="66"/>
      <c r="L151" s="82">
        <f t="shared" ref="L151:M151" si="16">SUM(L148:L150)</f>
        <v>105</v>
      </c>
      <c r="M151" s="82">
        <f t="shared" si="16"/>
        <v>102</v>
      </c>
      <c r="N151" s="84"/>
      <c r="O151" s="84"/>
      <c r="P151" s="150"/>
      <c r="Q151" s="86"/>
    </row>
    <row r="152" spans="1:17" ht="24.75" customHeight="1">
      <c r="A152" s="338">
        <v>19</v>
      </c>
      <c r="B152" s="351" t="s">
        <v>441</v>
      </c>
      <c r="C152" s="351" t="s">
        <v>442</v>
      </c>
      <c r="D152" s="340" t="s">
        <v>24</v>
      </c>
      <c r="E152" s="340" t="s">
        <v>265</v>
      </c>
      <c r="F152" s="340"/>
      <c r="G152" s="62" t="s">
        <v>443</v>
      </c>
      <c r="H152" s="63">
        <v>4</v>
      </c>
      <c r="I152" s="64" t="s">
        <v>267</v>
      </c>
      <c r="J152" s="65" t="s">
        <v>161</v>
      </c>
      <c r="K152" s="66" t="s">
        <v>96</v>
      </c>
      <c r="L152" s="82">
        <v>35</v>
      </c>
      <c r="M152" s="108">
        <v>46</v>
      </c>
      <c r="N152" s="347" t="s">
        <v>436</v>
      </c>
      <c r="O152" s="344" t="s">
        <v>383</v>
      </c>
      <c r="P152" s="132" t="s">
        <v>444</v>
      </c>
      <c r="Q152" s="133"/>
    </row>
    <row r="153" spans="1:17" ht="65.25" customHeight="1">
      <c r="A153" s="335"/>
      <c r="B153" s="335"/>
      <c r="C153" s="335"/>
      <c r="D153" s="335"/>
      <c r="E153" s="335"/>
      <c r="F153" s="335"/>
      <c r="G153" s="63"/>
      <c r="H153" s="63"/>
      <c r="I153" s="64"/>
      <c r="J153" s="65"/>
      <c r="K153" s="66"/>
      <c r="L153" s="82">
        <f t="shared" ref="L153:M153" si="17">SUM(L152)</f>
        <v>35</v>
      </c>
      <c r="M153" s="82">
        <f t="shared" si="17"/>
        <v>46</v>
      </c>
      <c r="N153" s="335"/>
      <c r="O153" s="335"/>
      <c r="P153" s="150"/>
      <c r="Q153" s="86"/>
    </row>
    <row r="154" spans="1:17" ht="24.75" customHeight="1">
      <c r="A154" s="338">
        <v>20</v>
      </c>
      <c r="B154" s="349" t="s">
        <v>445</v>
      </c>
      <c r="C154" s="351" t="s">
        <v>446</v>
      </c>
      <c r="D154" s="340" t="s">
        <v>24</v>
      </c>
      <c r="E154" s="340" t="s">
        <v>265</v>
      </c>
      <c r="F154" s="340"/>
      <c r="G154" s="105" t="s">
        <v>447</v>
      </c>
      <c r="H154" s="63">
        <v>4</v>
      </c>
      <c r="I154" s="64" t="s">
        <v>267</v>
      </c>
      <c r="J154" s="65" t="s">
        <v>284</v>
      </c>
      <c r="K154" s="66" t="s">
        <v>269</v>
      </c>
      <c r="L154" s="82">
        <v>35</v>
      </c>
      <c r="M154" s="108">
        <v>14</v>
      </c>
      <c r="N154" s="347" t="s">
        <v>448</v>
      </c>
      <c r="O154" s="344" t="s">
        <v>378</v>
      </c>
      <c r="P154" s="168" t="s">
        <v>449</v>
      </c>
      <c r="Q154" s="86"/>
    </row>
    <row r="155" spans="1:17" ht="49.5" customHeight="1">
      <c r="A155" s="335"/>
      <c r="B155" s="335"/>
      <c r="C155" s="335"/>
      <c r="D155" s="335"/>
      <c r="E155" s="335"/>
      <c r="F155" s="335"/>
      <c r="G155" s="88"/>
      <c r="H155" s="63"/>
      <c r="I155" s="64"/>
      <c r="J155" s="65"/>
      <c r="K155" s="66"/>
      <c r="L155" s="82">
        <f t="shared" ref="L155:M155" si="18">SUM(L154)</f>
        <v>35</v>
      </c>
      <c r="M155" s="82">
        <f t="shared" si="18"/>
        <v>14</v>
      </c>
      <c r="N155" s="335"/>
      <c r="O155" s="335"/>
      <c r="P155" s="150"/>
      <c r="Q155" s="86"/>
    </row>
    <row r="156" spans="1:17" ht="24.75" customHeight="1">
      <c r="A156" s="338">
        <v>21</v>
      </c>
      <c r="B156" s="351" t="s">
        <v>450</v>
      </c>
      <c r="C156" s="351" t="s">
        <v>451</v>
      </c>
      <c r="D156" s="340" t="s">
        <v>24</v>
      </c>
      <c r="E156" s="340" t="s">
        <v>265</v>
      </c>
      <c r="F156" s="340"/>
      <c r="G156" s="105" t="s">
        <v>452</v>
      </c>
      <c r="H156" s="63">
        <v>5</v>
      </c>
      <c r="I156" s="64" t="s">
        <v>267</v>
      </c>
      <c r="J156" s="65" t="s">
        <v>362</v>
      </c>
      <c r="K156" s="66" t="s">
        <v>297</v>
      </c>
      <c r="L156" s="82">
        <v>35</v>
      </c>
      <c r="M156" s="108">
        <v>31</v>
      </c>
      <c r="N156" s="347" t="s">
        <v>448</v>
      </c>
      <c r="O156" s="344" t="s">
        <v>383</v>
      </c>
      <c r="P156" s="168" t="s">
        <v>237</v>
      </c>
      <c r="Q156" s="86"/>
    </row>
    <row r="157" spans="1:17" ht="57" customHeight="1">
      <c r="A157" s="335"/>
      <c r="B157" s="335"/>
      <c r="C157" s="335"/>
      <c r="D157" s="335"/>
      <c r="E157" s="335"/>
      <c r="F157" s="335"/>
      <c r="G157" s="88"/>
      <c r="H157" s="81"/>
      <c r="I157" s="64"/>
      <c r="J157" s="65"/>
      <c r="K157" s="66"/>
      <c r="L157" s="82">
        <f t="shared" ref="L157:M157" si="19">SUM(L156)</f>
        <v>35</v>
      </c>
      <c r="M157" s="82">
        <f t="shared" si="19"/>
        <v>31</v>
      </c>
      <c r="N157" s="335"/>
      <c r="O157" s="335"/>
      <c r="P157" s="150"/>
      <c r="Q157" s="86"/>
    </row>
    <row r="158" spans="1:17" ht="33" customHeight="1">
      <c r="A158" s="338">
        <v>22</v>
      </c>
      <c r="B158" s="338" t="s">
        <v>453</v>
      </c>
      <c r="C158" s="351" t="s">
        <v>454</v>
      </c>
      <c r="D158" s="339" t="s">
        <v>24</v>
      </c>
      <c r="E158" s="339" t="s">
        <v>265</v>
      </c>
      <c r="F158" s="113"/>
      <c r="G158" s="62" t="s">
        <v>455</v>
      </c>
      <c r="H158" s="181" t="s">
        <v>328</v>
      </c>
      <c r="I158" s="182" t="s">
        <v>267</v>
      </c>
      <c r="J158" s="65" t="s">
        <v>349</v>
      </c>
      <c r="K158" s="66" t="s">
        <v>269</v>
      </c>
      <c r="L158" s="82">
        <v>35</v>
      </c>
      <c r="M158" s="108">
        <v>9</v>
      </c>
      <c r="N158" s="344" t="s">
        <v>456</v>
      </c>
      <c r="O158" s="344" t="s">
        <v>414</v>
      </c>
      <c r="P158" s="155"/>
      <c r="Q158" s="156"/>
    </row>
    <row r="159" spans="1:17" ht="29.25" customHeight="1">
      <c r="A159" s="335"/>
      <c r="B159" s="335"/>
      <c r="C159" s="335"/>
      <c r="D159" s="335"/>
      <c r="E159" s="335"/>
      <c r="F159" s="161"/>
      <c r="G159" s="63"/>
      <c r="H159" s="181"/>
      <c r="I159" s="182"/>
      <c r="J159" s="65"/>
      <c r="K159" s="66"/>
      <c r="L159" s="82">
        <v>35</v>
      </c>
      <c r="M159" s="82">
        <f>SUM(M158)</f>
        <v>9</v>
      </c>
      <c r="N159" s="335"/>
      <c r="O159" s="335"/>
      <c r="P159" s="155"/>
      <c r="Q159" s="156"/>
    </row>
    <row r="160" spans="1:17" ht="36" customHeight="1">
      <c r="A160" s="62">
        <v>23</v>
      </c>
      <c r="B160" s="338" t="s">
        <v>457</v>
      </c>
      <c r="C160" s="351" t="s">
        <v>458</v>
      </c>
      <c r="D160" s="339" t="s">
        <v>24</v>
      </c>
      <c r="E160" s="339" t="s">
        <v>265</v>
      </c>
      <c r="F160" s="339"/>
      <c r="G160" s="62" t="s">
        <v>459</v>
      </c>
      <c r="H160" s="181" t="s">
        <v>82</v>
      </c>
      <c r="I160" s="182" t="s">
        <v>267</v>
      </c>
      <c r="J160" s="65" t="s">
        <v>460</v>
      </c>
      <c r="K160" s="66" t="s">
        <v>297</v>
      </c>
      <c r="L160" s="82">
        <v>35</v>
      </c>
      <c r="M160" s="108">
        <v>33</v>
      </c>
      <c r="N160" s="344" t="s">
        <v>456</v>
      </c>
      <c r="O160" s="344" t="s">
        <v>403</v>
      </c>
      <c r="P160" s="155"/>
      <c r="Q160" s="156"/>
    </row>
    <row r="161" spans="1:17" ht="28.5" customHeight="1">
      <c r="A161" s="62"/>
      <c r="B161" s="335"/>
      <c r="C161" s="335"/>
      <c r="D161" s="335"/>
      <c r="E161" s="335"/>
      <c r="F161" s="335"/>
      <c r="G161" s="62"/>
      <c r="H161" s="181"/>
      <c r="I161" s="183"/>
      <c r="J161" s="65"/>
      <c r="K161" s="66"/>
      <c r="L161" s="82">
        <f t="shared" ref="L161:M161" si="20">SUM(L160)</f>
        <v>35</v>
      </c>
      <c r="M161" s="82">
        <f t="shared" si="20"/>
        <v>33</v>
      </c>
      <c r="N161" s="335"/>
      <c r="O161" s="335"/>
      <c r="P161" s="150"/>
      <c r="Q161" s="86"/>
    </row>
    <row r="162" spans="1:17" ht="33" customHeight="1">
      <c r="A162" s="338">
        <v>24</v>
      </c>
      <c r="B162" s="338" t="s">
        <v>461</v>
      </c>
      <c r="C162" s="351" t="s">
        <v>462</v>
      </c>
      <c r="D162" s="339" t="s">
        <v>24</v>
      </c>
      <c r="E162" s="339" t="s">
        <v>265</v>
      </c>
      <c r="F162" s="339"/>
      <c r="G162" s="62" t="s">
        <v>463</v>
      </c>
      <c r="H162" s="181" t="s">
        <v>341</v>
      </c>
      <c r="I162" s="184" t="s">
        <v>267</v>
      </c>
      <c r="J162" s="65" t="s">
        <v>419</v>
      </c>
      <c r="K162" s="66" t="s">
        <v>297</v>
      </c>
      <c r="L162" s="82">
        <v>35</v>
      </c>
      <c r="M162" s="108">
        <v>8</v>
      </c>
      <c r="N162" s="347" t="s">
        <v>464</v>
      </c>
      <c r="O162" s="344" t="s">
        <v>383</v>
      </c>
      <c r="P162" s="150"/>
      <c r="Q162" s="86"/>
    </row>
    <row r="163" spans="1:17" ht="37.5" customHeight="1">
      <c r="A163" s="335"/>
      <c r="B163" s="335"/>
      <c r="C163" s="335"/>
      <c r="D163" s="335"/>
      <c r="E163" s="335"/>
      <c r="F163" s="335"/>
      <c r="G163" s="88"/>
      <c r="H163" s="81"/>
      <c r="I163" s="64"/>
      <c r="J163" s="65"/>
      <c r="K163" s="66"/>
      <c r="L163" s="82">
        <f t="shared" ref="L163:M163" si="21">SUM(L162)</f>
        <v>35</v>
      </c>
      <c r="M163" s="82">
        <f t="shared" si="21"/>
        <v>8</v>
      </c>
      <c r="N163" s="335"/>
      <c r="O163" s="335"/>
      <c r="P163" s="150"/>
      <c r="Q163" s="86"/>
    </row>
    <row r="164" spans="1:17" ht="33" customHeight="1">
      <c r="A164" s="375">
        <v>25</v>
      </c>
      <c r="B164" s="338" t="s">
        <v>465</v>
      </c>
      <c r="C164" s="351" t="s">
        <v>466</v>
      </c>
      <c r="D164" s="376">
        <v>5</v>
      </c>
      <c r="E164" s="354">
        <v>120</v>
      </c>
      <c r="F164" s="376"/>
      <c r="G164" s="185" t="s">
        <v>467</v>
      </c>
      <c r="H164" s="186">
        <v>4</v>
      </c>
      <c r="I164" s="187" t="s">
        <v>267</v>
      </c>
      <c r="J164" s="188" t="s">
        <v>364</v>
      </c>
      <c r="K164" s="189" t="s">
        <v>297</v>
      </c>
      <c r="L164" s="82">
        <f t="shared" ref="L164:L165" si="22">SUM(L163)</f>
        <v>35</v>
      </c>
      <c r="M164" s="190">
        <v>6</v>
      </c>
      <c r="N164" s="347" t="s">
        <v>448</v>
      </c>
      <c r="O164" s="344" t="s">
        <v>468</v>
      </c>
      <c r="P164" s="332" t="s">
        <v>877</v>
      </c>
      <c r="Q164" s="31"/>
    </row>
    <row r="165" spans="1:17" ht="33" customHeight="1">
      <c r="A165" s="335"/>
      <c r="B165" s="335"/>
      <c r="C165" s="335"/>
      <c r="D165" s="335"/>
      <c r="E165" s="371"/>
      <c r="F165" s="335"/>
      <c r="G165" s="88"/>
      <c r="H165" s="81"/>
      <c r="I165" s="64"/>
      <c r="J165" s="65"/>
      <c r="K165" s="66"/>
      <c r="L165" s="82">
        <f t="shared" si="22"/>
        <v>35</v>
      </c>
      <c r="M165" s="82">
        <f>SUM(M164)</f>
        <v>6</v>
      </c>
      <c r="N165" s="335"/>
      <c r="O165" s="335"/>
      <c r="P165" s="150"/>
      <c r="Q165" s="86"/>
    </row>
    <row r="166" spans="1:17" ht="24.75" customHeight="1">
      <c r="A166" s="191" t="s">
        <v>469</v>
      </c>
      <c r="B166" s="377" t="s">
        <v>470</v>
      </c>
      <c r="C166" s="371"/>
      <c r="D166" s="371"/>
      <c r="E166" s="371"/>
      <c r="F166" s="371"/>
      <c r="G166" s="371"/>
      <c r="H166" s="371"/>
      <c r="I166" s="371"/>
      <c r="J166" s="371"/>
      <c r="K166" s="371"/>
      <c r="L166" s="371"/>
      <c r="M166" s="372"/>
      <c r="N166" s="192"/>
      <c r="O166" s="193"/>
      <c r="P166" s="194"/>
      <c r="Q166" s="195"/>
    </row>
    <row r="167" spans="1:17" ht="17.25" customHeight="1">
      <c r="A167" s="338">
        <v>26</v>
      </c>
      <c r="B167" s="338" t="s">
        <v>471</v>
      </c>
      <c r="C167" s="351" t="s">
        <v>472</v>
      </c>
      <c r="D167" s="340" t="s">
        <v>82</v>
      </c>
      <c r="E167" s="340" t="s">
        <v>85</v>
      </c>
      <c r="F167" s="340"/>
      <c r="G167" s="62" t="s">
        <v>473</v>
      </c>
      <c r="H167" s="63">
        <v>2</v>
      </c>
      <c r="I167" s="64" t="s">
        <v>91</v>
      </c>
      <c r="J167" s="65"/>
      <c r="K167" s="66"/>
      <c r="L167" s="82"/>
      <c r="M167" s="196" t="s">
        <v>200</v>
      </c>
      <c r="N167" s="344" t="s">
        <v>474</v>
      </c>
      <c r="O167" s="344" t="s">
        <v>475</v>
      </c>
      <c r="P167" s="150"/>
      <c r="Q167" s="197"/>
    </row>
    <row r="168" spans="1:17" ht="17.25" customHeight="1">
      <c r="A168" s="334"/>
      <c r="B168" s="334"/>
      <c r="C168" s="334"/>
      <c r="D168" s="334"/>
      <c r="E168" s="334"/>
      <c r="F168" s="334"/>
      <c r="G168" s="62" t="s">
        <v>476</v>
      </c>
      <c r="H168" s="63">
        <v>2</v>
      </c>
      <c r="I168" s="64" t="s">
        <v>123</v>
      </c>
      <c r="J168" s="65" t="s">
        <v>477</v>
      </c>
      <c r="K168" s="66" t="s">
        <v>96</v>
      </c>
      <c r="L168" s="82">
        <v>90</v>
      </c>
      <c r="M168" s="68">
        <v>110</v>
      </c>
      <c r="N168" s="334"/>
      <c r="O168" s="334"/>
      <c r="P168" s="72" t="s">
        <v>478</v>
      </c>
      <c r="Q168" s="72" t="s">
        <v>479</v>
      </c>
    </row>
    <row r="169" spans="1:17" ht="17.25" customHeight="1">
      <c r="A169" s="334"/>
      <c r="B169" s="334"/>
      <c r="C169" s="334"/>
      <c r="D169" s="334"/>
      <c r="E169" s="334"/>
      <c r="F169" s="334"/>
      <c r="G169" s="62" t="s">
        <v>480</v>
      </c>
      <c r="H169" s="63">
        <v>2</v>
      </c>
      <c r="I169" s="64" t="s">
        <v>91</v>
      </c>
      <c r="J169" s="65"/>
      <c r="K169" s="66"/>
      <c r="L169" s="82"/>
      <c r="M169" s="196" t="s">
        <v>200</v>
      </c>
      <c r="N169" s="334"/>
      <c r="O169" s="334"/>
      <c r="P169" s="150"/>
      <c r="Q169" s="197"/>
    </row>
    <row r="170" spans="1:17" ht="17.25" customHeight="1">
      <c r="A170" s="334"/>
      <c r="B170" s="334"/>
      <c r="C170" s="334"/>
      <c r="D170" s="334"/>
      <c r="E170" s="334"/>
      <c r="F170" s="334"/>
      <c r="G170" s="62" t="s">
        <v>481</v>
      </c>
      <c r="H170" s="63">
        <v>2</v>
      </c>
      <c r="I170" s="64" t="s">
        <v>123</v>
      </c>
      <c r="J170" s="65" t="s">
        <v>256</v>
      </c>
      <c r="K170" s="66" t="s">
        <v>96</v>
      </c>
      <c r="L170" s="82">
        <v>90</v>
      </c>
      <c r="M170" s="68">
        <v>81</v>
      </c>
      <c r="N170" s="334"/>
      <c r="O170" s="334"/>
      <c r="P170" s="72" t="s">
        <v>482</v>
      </c>
      <c r="Q170" s="72" t="s">
        <v>483</v>
      </c>
    </row>
    <row r="171" spans="1:17" ht="17.25" customHeight="1">
      <c r="A171" s="334"/>
      <c r="B171" s="334"/>
      <c r="C171" s="334"/>
      <c r="D171" s="334"/>
      <c r="E171" s="334"/>
      <c r="F171" s="334"/>
      <c r="G171" s="62" t="s">
        <v>484</v>
      </c>
      <c r="H171" s="62">
        <v>2</v>
      </c>
      <c r="I171" s="135" t="s">
        <v>164</v>
      </c>
      <c r="J171" s="65" t="s">
        <v>131</v>
      </c>
      <c r="K171" s="66" t="s">
        <v>96</v>
      </c>
      <c r="L171" s="82">
        <v>90</v>
      </c>
      <c r="M171" s="68">
        <v>96</v>
      </c>
      <c r="N171" s="334"/>
      <c r="O171" s="334"/>
      <c r="P171" s="72" t="s">
        <v>485</v>
      </c>
      <c r="Q171" s="72" t="s">
        <v>486</v>
      </c>
    </row>
    <row r="172" spans="1:17" ht="17.25" customHeight="1">
      <c r="A172" s="334"/>
      <c r="B172" s="334"/>
      <c r="C172" s="334"/>
      <c r="D172" s="334"/>
      <c r="E172" s="334"/>
      <c r="F172" s="334"/>
      <c r="G172" s="62" t="s">
        <v>487</v>
      </c>
      <c r="H172" s="63">
        <v>3</v>
      </c>
      <c r="I172" s="64" t="s">
        <v>91</v>
      </c>
      <c r="J172" s="65" t="s">
        <v>488</v>
      </c>
      <c r="K172" s="66" t="s">
        <v>96</v>
      </c>
      <c r="L172" s="82">
        <v>90</v>
      </c>
      <c r="M172" s="68">
        <v>26</v>
      </c>
      <c r="N172" s="334"/>
      <c r="O172" s="334"/>
      <c r="P172" s="71" t="s">
        <v>489</v>
      </c>
      <c r="Q172" s="72" t="s">
        <v>490</v>
      </c>
    </row>
    <row r="173" spans="1:17" ht="17.25" customHeight="1">
      <c r="A173" s="334"/>
      <c r="B173" s="334"/>
      <c r="C173" s="334"/>
      <c r="D173" s="334"/>
      <c r="E173" s="334"/>
      <c r="F173" s="334"/>
      <c r="G173" s="62" t="s">
        <v>491</v>
      </c>
      <c r="H173" s="63">
        <v>3</v>
      </c>
      <c r="I173" s="64" t="s">
        <v>123</v>
      </c>
      <c r="J173" s="65" t="s">
        <v>488</v>
      </c>
      <c r="K173" s="66" t="s">
        <v>96</v>
      </c>
      <c r="L173" s="82">
        <v>90</v>
      </c>
      <c r="M173" s="68">
        <v>110</v>
      </c>
      <c r="N173" s="334"/>
      <c r="O173" s="334"/>
      <c r="P173" s="71" t="s">
        <v>489</v>
      </c>
      <c r="Q173" s="72" t="s">
        <v>490</v>
      </c>
    </row>
    <row r="174" spans="1:17" ht="17.25" customHeight="1">
      <c r="A174" s="334"/>
      <c r="B174" s="334"/>
      <c r="C174" s="334"/>
      <c r="D174" s="334"/>
      <c r="E174" s="334"/>
      <c r="F174" s="334"/>
      <c r="G174" s="62" t="s">
        <v>492</v>
      </c>
      <c r="H174" s="63">
        <v>4</v>
      </c>
      <c r="I174" s="64" t="s">
        <v>91</v>
      </c>
      <c r="J174" s="65" t="s">
        <v>488</v>
      </c>
      <c r="K174" s="66" t="s">
        <v>96</v>
      </c>
      <c r="L174" s="82">
        <v>90</v>
      </c>
      <c r="M174" s="68">
        <v>111</v>
      </c>
      <c r="N174" s="334"/>
      <c r="O174" s="334"/>
      <c r="P174" s="72" t="s">
        <v>493</v>
      </c>
      <c r="Q174" s="72" t="s">
        <v>494</v>
      </c>
    </row>
    <row r="175" spans="1:17" ht="17.25" customHeight="1">
      <c r="A175" s="334"/>
      <c r="B175" s="334"/>
      <c r="C175" s="334"/>
      <c r="D175" s="334"/>
      <c r="E175" s="334"/>
      <c r="F175" s="334"/>
      <c r="G175" s="62" t="s">
        <v>495</v>
      </c>
      <c r="H175" s="63">
        <v>4</v>
      </c>
      <c r="I175" s="64" t="s">
        <v>123</v>
      </c>
      <c r="J175" s="65" t="s">
        <v>488</v>
      </c>
      <c r="K175" s="66" t="s">
        <v>96</v>
      </c>
      <c r="L175" s="82">
        <v>90</v>
      </c>
      <c r="M175" s="68">
        <v>110</v>
      </c>
      <c r="N175" s="334"/>
      <c r="O175" s="334"/>
      <c r="P175" s="72" t="s">
        <v>493</v>
      </c>
      <c r="Q175" s="72" t="s">
        <v>494</v>
      </c>
    </row>
    <row r="176" spans="1:17" ht="17.25" customHeight="1">
      <c r="A176" s="334"/>
      <c r="B176" s="334"/>
      <c r="C176" s="334"/>
      <c r="D176" s="334"/>
      <c r="E176" s="334"/>
      <c r="F176" s="334"/>
      <c r="G176" s="62" t="s">
        <v>496</v>
      </c>
      <c r="H176" s="62">
        <v>4</v>
      </c>
      <c r="I176" s="64" t="s">
        <v>164</v>
      </c>
      <c r="J176" s="65" t="s">
        <v>488</v>
      </c>
      <c r="K176" s="66" t="s">
        <v>96</v>
      </c>
      <c r="L176" s="82">
        <v>90</v>
      </c>
      <c r="M176" s="68">
        <v>59</v>
      </c>
      <c r="N176" s="334"/>
      <c r="O176" s="334"/>
      <c r="P176" s="71" t="s">
        <v>485</v>
      </c>
      <c r="Q176" s="72" t="s">
        <v>486</v>
      </c>
    </row>
    <row r="177" spans="1:17" ht="17.25" customHeight="1">
      <c r="A177" s="334"/>
      <c r="B177" s="334"/>
      <c r="C177" s="334"/>
      <c r="D177" s="334"/>
      <c r="E177" s="334"/>
      <c r="F177" s="334"/>
      <c r="G177" s="62" t="s">
        <v>497</v>
      </c>
      <c r="H177" s="63">
        <v>5</v>
      </c>
      <c r="I177" s="64" t="s">
        <v>91</v>
      </c>
      <c r="J177" s="65" t="s">
        <v>488</v>
      </c>
      <c r="K177" s="66" t="s">
        <v>96</v>
      </c>
      <c r="L177" s="82">
        <v>90</v>
      </c>
      <c r="M177" s="68">
        <v>110</v>
      </c>
      <c r="N177" s="334"/>
      <c r="O177" s="334"/>
      <c r="P177" s="71" t="s">
        <v>498</v>
      </c>
      <c r="Q177" s="72" t="s">
        <v>499</v>
      </c>
    </row>
    <row r="178" spans="1:17" ht="17.25" customHeight="1">
      <c r="A178" s="334"/>
      <c r="B178" s="334"/>
      <c r="C178" s="334"/>
      <c r="D178" s="334"/>
      <c r="E178" s="334"/>
      <c r="F178" s="334"/>
      <c r="G178" s="62" t="s">
        <v>500</v>
      </c>
      <c r="H178" s="63">
        <v>5</v>
      </c>
      <c r="I178" s="64" t="s">
        <v>123</v>
      </c>
      <c r="J178" s="65" t="s">
        <v>488</v>
      </c>
      <c r="K178" s="66" t="s">
        <v>96</v>
      </c>
      <c r="L178" s="82">
        <v>90</v>
      </c>
      <c r="M178" s="108">
        <v>110</v>
      </c>
      <c r="N178" s="334"/>
      <c r="O178" s="334"/>
      <c r="P178" s="71" t="s">
        <v>498</v>
      </c>
      <c r="Q178" s="198" t="s">
        <v>499</v>
      </c>
    </row>
    <row r="179" spans="1:17" ht="17.25" customHeight="1">
      <c r="A179" s="334"/>
      <c r="B179" s="334"/>
      <c r="C179" s="334"/>
      <c r="D179" s="334"/>
      <c r="E179" s="334"/>
      <c r="F179" s="334"/>
      <c r="G179" s="62" t="s">
        <v>501</v>
      </c>
      <c r="H179" s="62">
        <v>6</v>
      </c>
      <c r="I179" s="64" t="s">
        <v>91</v>
      </c>
      <c r="J179" s="65" t="s">
        <v>488</v>
      </c>
      <c r="K179" s="66" t="s">
        <v>96</v>
      </c>
      <c r="L179" s="82">
        <v>90</v>
      </c>
      <c r="M179" s="68">
        <v>78</v>
      </c>
      <c r="N179" s="334"/>
      <c r="O179" s="334"/>
      <c r="P179" s="71" t="s">
        <v>502</v>
      </c>
      <c r="Q179" s="71" t="s">
        <v>503</v>
      </c>
    </row>
    <row r="180" spans="1:17" ht="17.25" customHeight="1">
      <c r="A180" s="334"/>
      <c r="B180" s="334"/>
      <c r="C180" s="334"/>
      <c r="D180" s="334"/>
      <c r="E180" s="334"/>
      <c r="F180" s="334"/>
      <c r="G180" s="62" t="s">
        <v>504</v>
      </c>
      <c r="H180" s="62">
        <v>6</v>
      </c>
      <c r="I180" s="64" t="s">
        <v>123</v>
      </c>
      <c r="J180" s="65" t="s">
        <v>488</v>
      </c>
      <c r="K180" s="66" t="s">
        <v>96</v>
      </c>
      <c r="L180" s="82">
        <v>90</v>
      </c>
      <c r="M180" s="68">
        <v>110</v>
      </c>
      <c r="N180" s="334"/>
      <c r="O180" s="334"/>
      <c r="P180" s="71" t="s">
        <v>502</v>
      </c>
      <c r="Q180" s="71" t="s">
        <v>503</v>
      </c>
    </row>
    <row r="181" spans="1:17" ht="17.25" customHeight="1">
      <c r="A181" s="334"/>
      <c r="B181" s="334"/>
      <c r="C181" s="334"/>
      <c r="D181" s="334"/>
      <c r="E181" s="334"/>
      <c r="F181" s="334"/>
      <c r="G181" s="62" t="s">
        <v>505</v>
      </c>
      <c r="H181" s="62">
        <v>6</v>
      </c>
      <c r="I181" s="64" t="s">
        <v>164</v>
      </c>
      <c r="J181" s="65"/>
      <c r="K181" s="66"/>
      <c r="L181" s="82"/>
      <c r="M181" s="199" t="s">
        <v>200</v>
      </c>
      <c r="N181" s="335"/>
      <c r="O181" s="335"/>
      <c r="P181" s="150"/>
      <c r="Q181" s="197"/>
    </row>
    <row r="182" spans="1:17" ht="19.5" customHeight="1">
      <c r="A182" s="335"/>
      <c r="B182" s="335"/>
      <c r="C182" s="335"/>
      <c r="D182" s="335"/>
      <c r="E182" s="335"/>
      <c r="F182" s="335"/>
      <c r="G182" s="63"/>
      <c r="H182" s="81"/>
      <c r="I182" s="80"/>
      <c r="J182" s="80"/>
      <c r="K182" s="81"/>
      <c r="L182" s="82">
        <f t="shared" ref="L182:M182" si="23">SUM(L167:L181)</f>
        <v>1080</v>
      </c>
      <c r="M182" s="82">
        <f t="shared" si="23"/>
        <v>1111</v>
      </c>
      <c r="N182" s="84"/>
      <c r="O182" s="84"/>
      <c r="P182" s="200"/>
      <c r="Q182" s="131"/>
    </row>
    <row r="183" spans="1:17" ht="18" customHeight="1">
      <c r="A183" s="333">
        <v>27</v>
      </c>
      <c r="B183" s="417" t="s">
        <v>506</v>
      </c>
      <c r="C183" s="418" t="s">
        <v>507</v>
      </c>
      <c r="D183" s="416" t="s">
        <v>82</v>
      </c>
      <c r="E183" s="412" t="s">
        <v>85</v>
      </c>
      <c r="F183" s="412"/>
      <c r="G183" s="201" t="s">
        <v>508</v>
      </c>
      <c r="H183" s="202">
        <v>2</v>
      </c>
      <c r="I183" s="203" t="s">
        <v>91</v>
      </c>
      <c r="J183" s="204" t="s">
        <v>509</v>
      </c>
      <c r="K183" s="205" t="s">
        <v>96</v>
      </c>
      <c r="L183" s="206">
        <v>40</v>
      </c>
      <c r="M183" s="207">
        <v>33</v>
      </c>
      <c r="N183" s="344" t="s">
        <v>510</v>
      </c>
      <c r="O183" s="344" t="s">
        <v>511</v>
      </c>
      <c r="P183" s="208" t="s">
        <v>512</v>
      </c>
      <c r="Q183" s="209"/>
    </row>
    <row r="184" spans="1:17" ht="18" customHeight="1">
      <c r="A184" s="334"/>
      <c r="B184" s="353"/>
      <c r="C184" s="353"/>
      <c r="D184" s="353"/>
      <c r="E184" s="353"/>
      <c r="F184" s="353"/>
      <c r="G184" s="201" t="s">
        <v>513</v>
      </c>
      <c r="H184" s="202">
        <v>2</v>
      </c>
      <c r="I184" s="203" t="s">
        <v>123</v>
      </c>
      <c r="J184" s="204" t="s">
        <v>509</v>
      </c>
      <c r="K184" s="205" t="s">
        <v>96</v>
      </c>
      <c r="L184" s="206">
        <v>40</v>
      </c>
      <c r="M184" s="108">
        <v>40</v>
      </c>
      <c r="N184" s="334"/>
      <c r="O184" s="334"/>
      <c r="P184" s="210" t="s">
        <v>514</v>
      </c>
      <c r="Q184" s="86"/>
    </row>
    <row r="185" spans="1:17" ht="18" customHeight="1">
      <c r="A185" s="334"/>
      <c r="B185" s="353"/>
      <c r="C185" s="353"/>
      <c r="D185" s="353"/>
      <c r="E185" s="353"/>
      <c r="F185" s="353"/>
      <c r="G185" s="201" t="s">
        <v>515</v>
      </c>
      <c r="H185" s="202">
        <v>3</v>
      </c>
      <c r="I185" s="203" t="s">
        <v>123</v>
      </c>
      <c r="J185" s="204" t="s">
        <v>516</v>
      </c>
      <c r="K185" s="205" t="s">
        <v>96</v>
      </c>
      <c r="L185" s="206">
        <v>40</v>
      </c>
      <c r="M185" s="108">
        <v>41</v>
      </c>
      <c r="N185" s="334"/>
      <c r="O185" s="334"/>
      <c r="P185" s="210" t="s">
        <v>517</v>
      </c>
      <c r="Q185" s="86"/>
    </row>
    <row r="186" spans="1:17" ht="18" customHeight="1">
      <c r="A186" s="334"/>
      <c r="B186" s="353"/>
      <c r="C186" s="353"/>
      <c r="D186" s="353"/>
      <c r="E186" s="353"/>
      <c r="F186" s="353"/>
      <c r="G186" s="201" t="s">
        <v>518</v>
      </c>
      <c r="H186" s="202">
        <v>3</v>
      </c>
      <c r="I186" s="203" t="s">
        <v>164</v>
      </c>
      <c r="J186" s="204"/>
      <c r="K186" s="205"/>
      <c r="L186" s="206"/>
      <c r="M186" s="211" t="s">
        <v>200</v>
      </c>
      <c r="N186" s="334"/>
      <c r="O186" s="334"/>
      <c r="P186" s="150"/>
      <c r="Q186" s="86"/>
    </row>
    <row r="187" spans="1:17" ht="18" customHeight="1">
      <c r="A187" s="334"/>
      <c r="B187" s="353"/>
      <c r="C187" s="353"/>
      <c r="D187" s="353"/>
      <c r="E187" s="353"/>
      <c r="F187" s="353"/>
      <c r="G187" s="201" t="s">
        <v>519</v>
      </c>
      <c r="H187" s="202">
        <v>4</v>
      </c>
      <c r="I187" s="203" t="s">
        <v>91</v>
      </c>
      <c r="J187" s="204" t="s">
        <v>516</v>
      </c>
      <c r="K187" s="205" t="s">
        <v>96</v>
      </c>
      <c r="L187" s="206">
        <v>40</v>
      </c>
      <c r="M187" s="108">
        <v>39</v>
      </c>
      <c r="N187" s="334"/>
      <c r="O187" s="334"/>
      <c r="P187" s="210" t="s">
        <v>512</v>
      </c>
      <c r="Q187" s="86"/>
    </row>
    <row r="188" spans="1:17" ht="18" customHeight="1">
      <c r="A188" s="334"/>
      <c r="B188" s="353"/>
      <c r="C188" s="353"/>
      <c r="D188" s="353"/>
      <c r="E188" s="353"/>
      <c r="F188" s="353"/>
      <c r="G188" s="201" t="s">
        <v>520</v>
      </c>
      <c r="H188" s="202">
        <v>4</v>
      </c>
      <c r="I188" s="203" t="s">
        <v>164</v>
      </c>
      <c r="J188" s="204" t="s">
        <v>509</v>
      </c>
      <c r="K188" s="205" t="s">
        <v>96</v>
      </c>
      <c r="L188" s="206"/>
      <c r="M188" s="199" t="s">
        <v>200</v>
      </c>
      <c r="N188" s="334"/>
      <c r="O188" s="334"/>
      <c r="P188" s="150"/>
      <c r="Q188" s="86"/>
    </row>
    <row r="189" spans="1:17" ht="18" customHeight="1">
      <c r="A189" s="334"/>
      <c r="B189" s="353"/>
      <c r="C189" s="353"/>
      <c r="D189" s="353"/>
      <c r="E189" s="353"/>
      <c r="F189" s="353"/>
      <c r="G189" s="201" t="s">
        <v>521</v>
      </c>
      <c r="H189" s="202">
        <v>5</v>
      </c>
      <c r="I189" s="203" t="s">
        <v>91</v>
      </c>
      <c r="J189" s="204" t="s">
        <v>509</v>
      </c>
      <c r="K189" s="205" t="s">
        <v>96</v>
      </c>
      <c r="L189" s="206">
        <v>40</v>
      </c>
      <c r="M189" s="108">
        <v>40</v>
      </c>
      <c r="N189" s="334"/>
      <c r="O189" s="334"/>
      <c r="P189" s="210" t="s">
        <v>514</v>
      </c>
      <c r="Q189" s="86"/>
    </row>
    <row r="190" spans="1:17" ht="18" customHeight="1">
      <c r="A190" s="334"/>
      <c r="B190" s="353"/>
      <c r="C190" s="353"/>
      <c r="D190" s="353"/>
      <c r="E190" s="353"/>
      <c r="F190" s="353"/>
      <c r="G190" s="201" t="s">
        <v>522</v>
      </c>
      <c r="H190" s="202">
        <v>5</v>
      </c>
      <c r="I190" s="203" t="s">
        <v>164</v>
      </c>
      <c r="J190" s="204"/>
      <c r="K190" s="205"/>
      <c r="L190" s="206"/>
      <c r="M190" s="199" t="s">
        <v>200</v>
      </c>
      <c r="N190" s="334"/>
      <c r="O190" s="334"/>
      <c r="P190" s="150"/>
      <c r="Q190" s="86"/>
    </row>
    <row r="191" spans="1:17" ht="18" customHeight="1">
      <c r="A191" s="334"/>
      <c r="B191" s="353"/>
      <c r="C191" s="353"/>
      <c r="D191" s="353"/>
      <c r="E191" s="353"/>
      <c r="F191" s="353"/>
      <c r="G191" s="201" t="s">
        <v>523</v>
      </c>
      <c r="H191" s="202">
        <v>6</v>
      </c>
      <c r="I191" s="203" t="s">
        <v>91</v>
      </c>
      <c r="J191" s="204" t="s">
        <v>516</v>
      </c>
      <c r="K191" s="205" t="s">
        <v>96</v>
      </c>
      <c r="L191" s="206">
        <v>40</v>
      </c>
      <c r="M191" s="212">
        <v>40</v>
      </c>
      <c r="N191" s="334"/>
      <c r="O191" s="334"/>
      <c r="P191" s="210" t="s">
        <v>517</v>
      </c>
      <c r="Q191" s="86"/>
    </row>
    <row r="192" spans="1:17" ht="18" customHeight="1">
      <c r="A192" s="334"/>
      <c r="B192" s="353"/>
      <c r="C192" s="353"/>
      <c r="D192" s="353"/>
      <c r="E192" s="353"/>
      <c r="F192" s="353"/>
      <c r="G192" s="201" t="s">
        <v>524</v>
      </c>
      <c r="H192" s="202">
        <v>6</v>
      </c>
      <c r="I192" s="203" t="s">
        <v>164</v>
      </c>
      <c r="J192" s="204"/>
      <c r="K192" s="205"/>
      <c r="L192" s="206"/>
      <c r="M192" s="199" t="s">
        <v>200</v>
      </c>
      <c r="N192" s="334"/>
      <c r="O192" s="334"/>
      <c r="P192" s="150"/>
      <c r="Q192" s="86"/>
    </row>
    <row r="193" spans="1:17" ht="33" customHeight="1">
      <c r="A193" s="334"/>
      <c r="B193" s="353"/>
      <c r="C193" s="353"/>
      <c r="D193" s="353"/>
      <c r="E193" s="353"/>
      <c r="F193" s="353"/>
      <c r="G193" s="201" t="s">
        <v>525</v>
      </c>
      <c r="H193" s="201">
        <v>6</v>
      </c>
      <c r="I193" s="213" t="s">
        <v>123</v>
      </c>
      <c r="J193" s="204" t="s">
        <v>526</v>
      </c>
      <c r="K193" s="205" t="s">
        <v>297</v>
      </c>
      <c r="L193" s="206">
        <v>40</v>
      </c>
      <c r="M193" s="212">
        <v>40</v>
      </c>
      <c r="N193" s="334"/>
      <c r="O193" s="334"/>
      <c r="P193" s="331" t="s">
        <v>876</v>
      </c>
      <c r="Q193" s="86"/>
    </row>
    <row r="194" spans="1:17" ht="19.5" customHeight="1">
      <c r="A194" s="334"/>
      <c r="B194" s="353"/>
      <c r="C194" s="353"/>
      <c r="D194" s="353"/>
      <c r="E194" s="353"/>
      <c r="F194" s="353"/>
      <c r="G194" s="201" t="s">
        <v>527</v>
      </c>
      <c r="H194" s="201">
        <v>4</v>
      </c>
      <c r="I194" s="213" t="s">
        <v>123</v>
      </c>
      <c r="J194" s="204"/>
      <c r="K194" s="205"/>
      <c r="L194" s="206"/>
      <c r="M194" s="211" t="s">
        <v>200</v>
      </c>
      <c r="N194" s="334"/>
      <c r="O194" s="334"/>
      <c r="P194" s="150"/>
      <c r="Q194" s="86"/>
    </row>
    <row r="195" spans="1:17" ht="19.5" customHeight="1">
      <c r="A195" s="334"/>
      <c r="B195" s="353"/>
      <c r="C195" s="353"/>
      <c r="D195" s="353"/>
      <c r="E195" s="353"/>
      <c r="F195" s="353"/>
      <c r="G195" s="201" t="s">
        <v>528</v>
      </c>
      <c r="H195" s="201">
        <v>5</v>
      </c>
      <c r="I195" s="213" t="s">
        <v>123</v>
      </c>
      <c r="J195" s="204"/>
      <c r="K195" s="205"/>
      <c r="L195" s="206"/>
      <c r="M195" s="211" t="s">
        <v>200</v>
      </c>
      <c r="N195" s="335"/>
      <c r="O195" s="335"/>
      <c r="P195" s="150"/>
      <c r="Q195" s="86"/>
    </row>
    <row r="196" spans="1:17" ht="19.5" customHeight="1">
      <c r="A196" s="335"/>
      <c r="B196" s="372"/>
      <c r="C196" s="372"/>
      <c r="D196" s="372"/>
      <c r="E196" s="372"/>
      <c r="F196" s="372"/>
      <c r="G196" s="201"/>
      <c r="H196" s="202"/>
      <c r="I196" s="203"/>
      <c r="J196" s="214"/>
      <c r="K196" s="215"/>
      <c r="L196" s="206">
        <f t="shared" ref="L196:M196" si="24">SUM(L183:L195)</f>
        <v>280</v>
      </c>
      <c r="M196" s="206">
        <f t="shared" si="24"/>
        <v>273</v>
      </c>
      <c r="N196" s="216"/>
      <c r="O196" s="84"/>
      <c r="P196" s="150"/>
      <c r="Q196" s="86"/>
    </row>
    <row r="197" spans="1:17" ht="24.75" customHeight="1">
      <c r="A197" s="333">
        <v>28</v>
      </c>
      <c r="B197" s="419" t="s">
        <v>529</v>
      </c>
      <c r="C197" s="336" t="s">
        <v>530</v>
      </c>
      <c r="D197" s="337" t="s">
        <v>341</v>
      </c>
      <c r="E197" s="337" t="s">
        <v>531</v>
      </c>
      <c r="F197" s="337"/>
      <c r="G197" s="180" t="s">
        <v>532</v>
      </c>
      <c r="H197" s="217">
        <v>3</v>
      </c>
      <c r="I197" s="218" t="s">
        <v>533</v>
      </c>
      <c r="J197" s="219" t="s">
        <v>256</v>
      </c>
      <c r="K197" s="220" t="s">
        <v>96</v>
      </c>
      <c r="L197" s="119">
        <v>90</v>
      </c>
      <c r="M197" s="207">
        <v>110</v>
      </c>
      <c r="N197" s="344" t="s">
        <v>534</v>
      </c>
      <c r="O197" s="344" t="s">
        <v>535</v>
      </c>
      <c r="P197" s="221" t="s">
        <v>536</v>
      </c>
      <c r="Q197" s="197" t="s">
        <v>537</v>
      </c>
    </row>
    <row r="198" spans="1:17" ht="24.75" customHeight="1">
      <c r="A198" s="334"/>
      <c r="B198" s="334"/>
      <c r="C198" s="334"/>
      <c r="D198" s="334"/>
      <c r="E198" s="334"/>
      <c r="F198" s="334"/>
      <c r="G198" s="62" t="s">
        <v>538</v>
      </c>
      <c r="H198" s="62">
        <v>3</v>
      </c>
      <c r="I198" s="135" t="s">
        <v>539</v>
      </c>
      <c r="J198" s="219" t="s">
        <v>256</v>
      </c>
      <c r="K198" s="220" t="s">
        <v>96</v>
      </c>
      <c r="L198" s="82">
        <v>90</v>
      </c>
      <c r="M198" s="108">
        <v>108</v>
      </c>
      <c r="N198" s="334"/>
      <c r="O198" s="334"/>
      <c r="P198" s="221" t="s">
        <v>536</v>
      </c>
      <c r="Q198" s="197" t="s">
        <v>537</v>
      </c>
    </row>
    <row r="199" spans="1:17" ht="24.75" customHeight="1">
      <c r="A199" s="334"/>
      <c r="B199" s="334"/>
      <c r="C199" s="334"/>
      <c r="D199" s="334"/>
      <c r="E199" s="334"/>
      <c r="F199" s="334"/>
      <c r="G199" s="62" t="s">
        <v>540</v>
      </c>
      <c r="H199" s="62">
        <v>6</v>
      </c>
      <c r="I199" s="135" t="s">
        <v>541</v>
      </c>
      <c r="J199" s="65" t="s">
        <v>477</v>
      </c>
      <c r="K199" s="66" t="s">
        <v>96</v>
      </c>
      <c r="L199" s="82">
        <v>90</v>
      </c>
      <c r="M199" s="108">
        <v>107</v>
      </c>
      <c r="N199" s="334"/>
      <c r="O199" s="334"/>
      <c r="P199" s="155" t="s">
        <v>542</v>
      </c>
      <c r="Q199" s="197">
        <v>983100756</v>
      </c>
    </row>
    <row r="200" spans="1:17" ht="24.75" customHeight="1">
      <c r="A200" s="334"/>
      <c r="B200" s="334"/>
      <c r="C200" s="334"/>
      <c r="D200" s="334"/>
      <c r="E200" s="334"/>
      <c r="F200" s="334"/>
      <c r="G200" s="62" t="s">
        <v>543</v>
      </c>
      <c r="H200" s="62">
        <v>6</v>
      </c>
      <c r="I200" s="135" t="s">
        <v>544</v>
      </c>
      <c r="J200" s="65" t="s">
        <v>477</v>
      </c>
      <c r="K200" s="66" t="s">
        <v>96</v>
      </c>
      <c r="L200" s="82">
        <v>90</v>
      </c>
      <c r="M200" s="108">
        <v>109</v>
      </c>
      <c r="N200" s="334"/>
      <c r="O200" s="334"/>
      <c r="P200" s="155" t="s">
        <v>542</v>
      </c>
      <c r="Q200" s="197">
        <v>983100756</v>
      </c>
    </row>
    <row r="201" spans="1:17" ht="24.75" customHeight="1">
      <c r="A201" s="334"/>
      <c r="B201" s="334"/>
      <c r="C201" s="334"/>
      <c r="D201" s="334"/>
      <c r="E201" s="334"/>
      <c r="F201" s="334"/>
      <c r="G201" s="62" t="s">
        <v>545</v>
      </c>
      <c r="H201" s="159">
        <v>4</v>
      </c>
      <c r="I201" s="135" t="s">
        <v>541</v>
      </c>
      <c r="J201" s="65" t="s">
        <v>431</v>
      </c>
      <c r="K201" s="66" t="s">
        <v>96</v>
      </c>
      <c r="L201" s="160">
        <v>100</v>
      </c>
      <c r="M201" s="108">
        <v>109</v>
      </c>
      <c r="N201" s="334"/>
      <c r="O201" s="334"/>
      <c r="P201" s="221" t="s">
        <v>536</v>
      </c>
      <c r="Q201" s="197" t="s">
        <v>537</v>
      </c>
    </row>
    <row r="202" spans="1:17" ht="24.75" customHeight="1">
      <c r="A202" s="334"/>
      <c r="B202" s="334"/>
      <c r="C202" s="334"/>
      <c r="D202" s="334"/>
      <c r="E202" s="334"/>
      <c r="F202" s="334"/>
      <c r="G202" s="62" t="s">
        <v>546</v>
      </c>
      <c r="H202" s="159">
        <v>4</v>
      </c>
      <c r="I202" s="135" t="s">
        <v>544</v>
      </c>
      <c r="J202" s="65" t="s">
        <v>256</v>
      </c>
      <c r="K202" s="66" t="s">
        <v>96</v>
      </c>
      <c r="L202" s="160">
        <v>100</v>
      </c>
      <c r="M202" s="108">
        <v>48</v>
      </c>
      <c r="N202" s="335"/>
      <c r="O202" s="335"/>
      <c r="P202" s="221" t="s">
        <v>536</v>
      </c>
      <c r="Q202" s="197" t="s">
        <v>537</v>
      </c>
    </row>
    <row r="203" spans="1:17" ht="24.75" customHeight="1">
      <c r="A203" s="335"/>
      <c r="B203" s="335"/>
      <c r="C203" s="335"/>
      <c r="D203" s="335"/>
      <c r="E203" s="335"/>
      <c r="F203" s="335"/>
      <c r="G203" s="62"/>
      <c r="H203" s="81"/>
      <c r="I203" s="64"/>
      <c r="J203" s="80"/>
      <c r="K203" s="81"/>
      <c r="L203" s="82">
        <f t="shared" ref="L203:M203" si="25">SUM(L197:L202)</f>
        <v>560</v>
      </c>
      <c r="M203" s="82">
        <f t="shared" si="25"/>
        <v>591</v>
      </c>
      <c r="N203" s="84"/>
      <c r="O203" s="84"/>
      <c r="P203" s="150"/>
      <c r="Q203" s="86"/>
    </row>
    <row r="204" spans="1:17" ht="19.5" customHeight="1">
      <c r="A204" s="333">
        <v>29</v>
      </c>
      <c r="B204" s="338" t="s">
        <v>547</v>
      </c>
      <c r="C204" s="351" t="s">
        <v>548</v>
      </c>
      <c r="D204" s="340" t="s">
        <v>82</v>
      </c>
      <c r="E204" s="401" t="s">
        <v>85</v>
      </c>
      <c r="F204" s="401"/>
      <c r="G204" s="62" t="s">
        <v>549</v>
      </c>
      <c r="H204" s="63">
        <v>2</v>
      </c>
      <c r="I204" s="64" t="s">
        <v>91</v>
      </c>
      <c r="J204" s="65"/>
      <c r="K204" s="66"/>
      <c r="L204" s="82"/>
      <c r="M204" s="211" t="s">
        <v>200</v>
      </c>
      <c r="N204" s="344" t="s">
        <v>550</v>
      </c>
      <c r="O204" s="344" t="s">
        <v>551</v>
      </c>
      <c r="P204" s="127"/>
      <c r="Q204" s="86"/>
    </row>
    <row r="205" spans="1:17" ht="19.5" customHeight="1">
      <c r="A205" s="334"/>
      <c r="B205" s="334"/>
      <c r="C205" s="334"/>
      <c r="D205" s="334"/>
      <c r="E205" s="353"/>
      <c r="F205" s="353"/>
      <c r="G205" s="63" t="s">
        <v>552</v>
      </c>
      <c r="H205" s="63">
        <v>2</v>
      </c>
      <c r="I205" s="64" t="s">
        <v>123</v>
      </c>
      <c r="J205" s="65" t="s">
        <v>268</v>
      </c>
      <c r="K205" s="66" t="s">
        <v>183</v>
      </c>
      <c r="L205" s="82">
        <v>30</v>
      </c>
      <c r="M205" s="108">
        <v>32</v>
      </c>
      <c r="N205" s="334"/>
      <c r="O205" s="334"/>
      <c r="P205" s="132" t="s">
        <v>553</v>
      </c>
      <c r="Q205" s="222" t="s">
        <v>554</v>
      </c>
    </row>
    <row r="206" spans="1:17" ht="19.5" customHeight="1">
      <c r="A206" s="334"/>
      <c r="B206" s="334"/>
      <c r="C206" s="334"/>
      <c r="D206" s="334"/>
      <c r="E206" s="353"/>
      <c r="F206" s="353"/>
      <c r="G206" s="62" t="s">
        <v>555</v>
      </c>
      <c r="H206" s="63">
        <v>3</v>
      </c>
      <c r="I206" s="64" t="s">
        <v>91</v>
      </c>
      <c r="J206" s="65" t="s">
        <v>268</v>
      </c>
      <c r="K206" s="66" t="s">
        <v>183</v>
      </c>
      <c r="L206" s="82">
        <v>30</v>
      </c>
      <c r="M206" s="108">
        <v>21</v>
      </c>
      <c r="N206" s="334"/>
      <c r="O206" s="334"/>
      <c r="P206" s="132" t="s">
        <v>556</v>
      </c>
      <c r="Q206" s="86"/>
    </row>
    <row r="207" spans="1:17" ht="27" customHeight="1">
      <c r="A207" s="334"/>
      <c r="B207" s="334"/>
      <c r="C207" s="334"/>
      <c r="D207" s="334"/>
      <c r="E207" s="353"/>
      <c r="F207" s="353"/>
      <c r="G207" s="63" t="s">
        <v>557</v>
      </c>
      <c r="H207" s="63">
        <v>3</v>
      </c>
      <c r="I207" s="64" t="s">
        <v>123</v>
      </c>
      <c r="J207" s="65" t="s">
        <v>477</v>
      </c>
      <c r="K207" s="66" t="s">
        <v>96</v>
      </c>
      <c r="L207" s="82">
        <v>30</v>
      </c>
      <c r="M207" s="108">
        <v>35</v>
      </c>
      <c r="N207" s="334"/>
      <c r="O207" s="334"/>
      <c r="P207" s="132" t="s">
        <v>558</v>
      </c>
      <c r="Q207" s="86"/>
    </row>
    <row r="208" spans="1:17" ht="19.5" customHeight="1">
      <c r="A208" s="334"/>
      <c r="B208" s="334"/>
      <c r="C208" s="334"/>
      <c r="D208" s="334"/>
      <c r="E208" s="353"/>
      <c r="F208" s="353"/>
      <c r="G208" s="62" t="s">
        <v>559</v>
      </c>
      <c r="H208" s="63">
        <v>4</v>
      </c>
      <c r="I208" s="135" t="s">
        <v>91</v>
      </c>
      <c r="J208" s="65" t="s">
        <v>280</v>
      </c>
      <c r="K208" s="66" t="s">
        <v>183</v>
      </c>
      <c r="L208" s="82">
        <v>30</v>
      </c>
      <c r="M208" s="108">
        <v>35</v>
      </c>
      <c r="N208" s="334"/>
      <c r="O208" s="334"/>
      <c r="P208" s="132" t="s">
        <v>560</v>
      </c>
      <c r="Q208" s="86"/>
    </row>
    <row r="209" spans="1:17" ht="19.5" customHeight="1">
      <c r="A209" s="334"/>
      <c r="B209" s="334"/>
      <c r="C209" s="334"/>
      <c r="D209" s="334"/>
      <c r="E209" s="353"/>
      <c r="F209" s="353"/>
      <c r="G209" s="62" t="s">
        <v>561</v>
      </c>
      <c r="H209" s="63">
        <v>4</v>
      </c>
      <c r="I209" s="64" t="s">
        <v>123</v>
      </c>
      <c r="J209" s="65" t="s">
        <v>280</v>
      </c>
      <c r="K209" s="66" t="s">
        <v>183</v>
      </c>
      <c r="L209" s="82">
        <v>30</v>
      </c>
      <c r="M209" s="108">
        <v>35</v>
      </c>
      <c r="N209" s="334"/>
      <c r="O209" s="334"/>
      <c r="P209" s="132" t="s">
        <v>560</v>
      </c>
      <c r="Q209" s="86"/>
    </row>
    <row r="210" spans="1:17" ht="19.5" customHeight="1">
      <c r="A210" s="334"/>
      <c r="B210" s="334"/>
      <c r="C210" s="334"/>
      <c r="D210" s="334"/>
      <c r="E210" s="353"/>
      <c r="F210" s="353"/>
      <c r="G210" s="62" t="s">
        <v>562</v>
      </c>
      <c r="H210" s="63">
        <v>5</v>
      </c>
      <c r="I210" s="64" t="s">
        <v>91</v>
      </c>
      <c r="J210" s="65" t="s">
        <v>268</v>
      </c>
      <c r="K210" s="66" t="s">
        <v>183</v>
      </c>
      <c r="L210" s="82">
        <v>30</v>
      </c>
      <c r="M210" s="108">
        <v>26</v>
      </c>
      <c r="N210" s="334"/>
      <c r="O210" s="334"/>
      <c r="P210" s="132" t="s">
        <v>556</v>
      </c>
      <c r="Q210" s="86"/>
    </row>
    <row r="211" spans="1:17" ht="19.5" customHeight="1">
      <c r="A211" s="334"/>
      <c r="B211" s="334"/>
      <c r="C211" s="334"/>
      <c r="D211" s="334"/>
      <c r="E211" s="353"/>
      <c r="F211" s="353"/>
      <c r="G211" s="63" t="s">
        <v>563</v>
      </c>
      <c r="H211" s="63">
        <v>6</v>
      </c>
      <c r="I211" s="64" t="s">
        <v>164</v>
      </c>
      <c r="J211" s="65"/>
      <c r="K211" s="66"/>
      <c r="L211" s="82"/>
      <c r="M211" s="199" t="s">
        <v>200</v>
      </c>
      <c r="N211" s="335"/>
      <c r="O211" s="335"/>
      <c r="P211" s="127"/>
      <c r="Q211" s="86"/>
    </row>
    <row r="212" spans="1:17" ht="19.5" customHeight="1">
      <c r="A212" s="335"/>
      <c r="B212" s="335"/>
      <c r="C212" s="335"/>
      <c r="D212" s="334"/>
      <c r="E212" s="353"/>
      <c r="F212" s="353"/>
      <c r="G212" s="87"/>
      <c r="H212" s="81"/>
      <c r="I212" s="64"/>
      <c r="J212" s="80"/>
      <c r="K212" s="81"/>
      <c r="L212" s="82">
        <f t="shared" ref="L212:M212" si="26">SUM(L204:L211)</f>
        <v>180</v>
      </c>
      <c r="M212" s="82">
        <f t="shared" si="26"/>
        <v>184</v>
      </c>
      <c r="N212" s="84"/>
      <c r="O212" s="84"/>
      <c r="P212" s="150"/>
      <c r="Q212" s="86"/>
    </row>
    <row r="213" spans="1:17" ht="19.5" customHeight="1">
      <c r="A213" s="420">
        <v>30</v>
      </c>
      <c r="B213" s="338" t="s">
        <v>564</v>
      </c>
      <c r="C213" s="351" t="s">
        <v>565</v>
      </c>
      <c r="D213" s="340" t="s">
        <v>82</v>
      </c>
      <c r="E213" s="414" t="s">
        <v>85</v>
      </c>
      <c r="F213" s="340"/>
      <c r="G213" s="62" t="s">
        <v>566</v>
      </c>
      <c r="H213" s="178">
        <v>3</v>
      </c>
      <c r="I213" s="64" t="s">
        <v>91</v>
      </c>
      <c r="J213" s="65"/>
      <c r="K213" s="66"/>
      <c r="L213" s="82"/>
      <c r="M213" s="199" t="s">
        <v>200</v>
      </c>
      <c r="N213" s="347" t="s">
        <v>567</v>
      </c>
      <c r="O213" s="381" t="s">
        <v>568</v>
      </c>
      <c r="P213" s="150"/>
      <c r="Q213" s="133"/>
    </row>
    <row r="214" spans="1:17" ht="19.5" customHeight="1">
      <c r="A214" s="355"/>
      <c r="B214" s="334"/>
      <c r="C214" s="334"/>
      <c r="D214" s="334"/>
      <c r="E214" s="415"/>
      <c r="F214" s="334"/>
      <c r="G214" s="63" t="s">
        <v>569</v>
      </c>
      <c r="H214" s="178">
        <v>5</v>
      </c>
      <c r="I214" s="64" t="s">
        <v>123</v>
      </c>
      <c r="J214" s="65" t="s">
        <v>570</v>
      </c>
      <c r="K214" s="66" t="s">
        <v>297</v>
      </c>
      <c r="L214" s="82">
        <v>60</v>
      </c>
      <c r="M214" s="108">
        <v>43</v>
      </c>
      <c r="N214" s="335"/>
      <c r="O214" s="335"/>
      <c r="P214" s="168" t="s">
        <v>571</v>
      </c>
      <c r="Q214" s="133"/>
    </row>
    <row r="215" spans="1:17" ht="19.5" customHeight="1">
      <c r="A215" s="355"/>
      <c r="B215" s="335"/>
      <c r="C215" s="335"/>
      <c r="D215" s="335"/>
      <c r="E215" s="380"/>
      <c r="F215" s="335"/>
      <c r="G215" s="63"/>
      <c r="H215" s="223"/>
      <c r="I215" s="64"/>
      <c r="J215" s="80"/>
      <c r="K215" s="81"/>
      <c r="L215" s="82">
        <f t="shared" ref="L215:M215" si="27">SUM(L213:L214)</f>
        <v>60</v>
      </c>
      <c r="M215" s="82">
        <f t="shared" si="27"/>
        <v>43</v>
      </c>
      <c r="N215" s="83"/>
      <c r="O215" s="224"/>
      <c r="P215" s="150"/>
      <c r="Q215" s="86"/>
    </row>
    <row r="216" spans="1:17" ht="19.5" customHeight="1">
      <c r="A216" s="338">
        <v>31</v>
      </c>
      <c r="B216" s="351" t="s">
        <v>572</v>
      </c>
      <c r="C216" s="351" t="s">
        <v>573</v>
      </c>
      <c r="D216" s="340" t="s">
        <v>82</v>
      </c>
      <c r="E216" s="414" t="s">
        <v>85</v>
      </c>
      <c r="F216" s="340"/>
      <c r="G216" s="62" t="s">
        <v>574</v>
      </c>
      <c r="H216" s="178">
        <v>2</v>
      </c>
      <c r="I216" s="135" t="s">
        <v>123</v>
      </c>
      <c r="J216" s="204" t="s">
        <v>280</v>
      </c>
      <c r="K216" s="205" t="s">
        <v>183</v>
      </c>
      <c r="L216" s="160">
        <v>30</v>
      </c>
      <c r="M216" s="108">
        <v>28</v>
      </c>
      <c r="N216" s="347" t="s">
        <v>575</v>
      </c>
      <c r="O216" s="381" t="s">
        <v>576</v>
      </c>
      <c r="P216" s="132" t="s">
        <v>577</v>
      </c>
      <c r="Q216" s="133"/>
    </row>
    <row r="217" spans="1:17" ht="19.5" customHeight="1">
      <c r="A217" s="335"/>
      <c r="B217" s="335"/>
      <c r="C217" s="335"/>
      <c r="D217" s="335"/>
      <c r="E217" s="380"/>
      <c r="F217" s="335"/>
      <c r="G217" s="88"/>
      <c r="H217" s="223"/>
      <c r="I217" s="64"/>
      <c r="J217" s="80"/>
      <c r="K217" s="81"/>
      <c r="L217" s="82">
        <f t="shared" ref="L217:M217" si="28">SUM(L216)</f>
        <v>30</v>
      </c>
      <c r="M217" s="82">
        <f t="shared" si="28"/>
        <v>28</v>
      </c>
      <c r="N217" s="335"/>
      <c r="O217" s="335"/>
      <c r="P217" s="150"/>
      <c r="Q217" s="86"/>
    </row>
    <row r="218" spans="1:17" ht="19.5" customHeight="1">
      <c r="A218" s="333">
        <v>32</v>
      </c>
      <c r="B218" s="351" t="s">
        <v>578</v>
      </c>
      <c r="C218" s="351" t="s">
        <v>579</v>
      </c>
      <c r="D218" s="339" t="s">
        <v>82</v>
      </c>
      <c r="E218" s="379" t="s">
        <v>85</v>
      </c>
      <c r="F218" s="337"/>
      <c r="G218" s="179" t="s">
        <v>580</v>
      </c>
      <c r="H218" s="177">
        <v>5</v>
      </c>
      <c r="I218" s="135" t="s">
        <v>91</v>
      </c>
      <c r="J218" s="204" t="s">
        <v>581</v>
      </c>
      <c r="K218" s="205" t="s">
        <v>183</v>
      </c>
      <c r="L218" s="160">
        <v>40</v>
      </c>
      <c r="M218" s="225">
        <v>20</v>
      </c>
      <c r="N218" s="344" t="s">
        <v>582</v>
      </c>
      <c r="O218" s="381" t="s">
        <v>583</v>
      </c>
      <c r="P218" s="226" t="s">
        <v>584</v>
      </c>
      <c r="Q218" s="169"/>
    </row>
    <row r="219" spans="1:17" ht="19.5" customHeight="1">
      <c r="A219" s="334"/>
      <c r="B219" s="334"/>
      <c r="C219" s="334"/>
      <c r="D219" s="334"/>
      <c r="E219" s="415"/>
      <c r="F219" s="334"/>
      <c r="G219" s="179" t="s">
        <v>585</v>
      </c>
      <c r="H219" s="177">
        <v>5</v>
      </c>
      <c r="I219" s="135" t="s">
        <v>123</v>
      </c>
      <c r="J219" s="204" t="s">
        <v>581</v>
      </c>
      <c r="K219" s="205" t="s">
        <v>183</v>
      </c>
      <c r="L219" s="160">
        <v>40</v>
      </c>
      <c r="M219" s="225">
        <v>35</v>
      </c>
      <c r="N219" s="334"/>
      <c r="O219" s="334"/>
      <c r="P219" s="226" t="s">
        <v>586</v>
      </c>
      <c r="Q219" s="169">
        <v>948378293</v>
      </c>
    </row>
    <row r="220" spans="1:17" ht="19.5" customHeight="1">
      <c r="A220" s="334"/>
      <c r="B220" s="334"/>
      <c r="C220" s="334"/>
      <c r="D220" s="334"/>
      <c r="E220" s="415"/>
      <c r="F220" s="334"/>
      <c r="G220" s="179" t="s">
        <v>587</v>
      </c>
      <c r="H220" s="177">
        <v>6</v>
      </c>
      <c r="I220" s="135" t="s">
        <v>91</v>
      </c>
      <c r="J220" s="204"/>
      <c r="K220" s="205"/>
      <c r="L220" s="160"/>
      <c r="M220" s="211" t="s">
        <v>200</v>
      </c>
      <c r="N220" s="335"/>
      <c r="O220" s="335"/>
      <c r="P220" s="226" t="s">
        <v>586</v>
      </c>
      <c r="Q220" s="169">
        <v>948378293</v>
      </c>
    </row>
    <row r="221" spans="1:17" ht="19.5" customHeight="1">
      <c r="A221" s="335"/>
      <c r="B221" s="335"/>
      <c r="C221" s="335"/>
      <c r="D221" s="335"/>
      <c r="E221" s="380"/>
      <c r="F221" s="335"/>
      <c r="G221" s="227"/>
      <c r="H221" s="177"/>
      <c r="I221" s="135"/>
      <c r="J221" s="204"/>
      <c r="K221" s="205"/>
      <c r="L221" s="82">
        <f t="shared" ref="L221:M221" si="29">SUM(L218:L220)</f>
        <v>80</v>
      </c>
      <c r="M221" s="82">
        <f t="shared" si="29"/>
        <v>55</v>
      </c>
      <c r="N221" s="84"/>
      <c r="O221" s="224"/>
      <c r="P221" s="226"/>
      <c r="Q221" s="169"/>
    </row>
    <row r="222" spans="1:17" ht="19.5" customHeight="1">
      <c r="A222" s="333">
        <v>33</v>
      </c>
      <c r="B222" s="351" t="s">
        <v>588</v>
      </c>
      <c r="C222" s="351" t="s">
        <v>589</v>
      </c>
      <c r="D222" s="340" t="s">
        <v>82</v>
      </c>
      <c r="E222" s="340" t="s">
        <v>85</v>
      </c>
      <c r="F222" s="337"/>
      <c r="G222" s="227" t="s">
        <v>590</v>
      </c>
      <c r="H222" s="62">
        <v>5</v>
      </c>
      <c r="I222" s="135" t="s">
        <v>91</v>
      </c>
      <c r="J222" s="204" t="s">
        <v>509</v>
      </c>
      <c r="K222" s="205" t="s">
        <v>183</v>
      </c>
      <c r="L222" s="160">
        <v>30</v>
      </c>
      <c r="M222" s="160">
        <v>24</v>
      </c>
      <c r="N222" s="381" t="s">
        <v>591</v>
      </c>
      <c r="O222" s="381" t="s">
        <v>592</v>
      </c>
      <c r="P222" s="169" t="s">
        <v>593</v>
      </c>
      <c r="Q222" s="169">
        <v>904824088</v>
      </c>
    </row>
    <row r="223" spans="1:17" ht="19.5" customHeight="1">
      <c r="A223" s="334"/>
      <c r="B223" s="334"/>
      <c r="C223" s="334"/>
      <c r="D223" s="334"/>
      <c r="E223" s="334"/>
      <c r="F223" s="334"/>
      <c r="G223" s="88" t="s">
        <v>594</v>
      </c>
      <c r="H223" s="62">
        <v>5</v>
      </c>
      <c r="I223" s="135" t="s">
        <v>123</v>
      </c>
      <c r="J223" s="204"/>
      <c r="K223" s="205"/>
      <c r="L223" s="82"/>
      <c r="M223" s="211" t="s">
        <v>200</v>
      </c>
      <c r="N223" s="335"/>
      <c r="O223" s="335"/>
      <c r="P223" s="169" t="s">
        <v>593</v>
      </c>
      <c r="Q223" s="169">
        <v>904824088</v>
      </c>
    </row>
    <row r="224" spans="1:17" ht="19.5" customHeight="1">
      <c r="A224" s="335"/>
      <c r="B224" s="335"/>
      <c r="C224" s="335"/>
      <c r="D224" s="335"/>
      <c r="E224" s="335"/>
      <c r="F224" s="335"/>
      <c r="G224" s="88"/>
      <c r="H224" s="81"/>
      <c r="I224" s="64"/>
      <c r="J224" s="80"/>
      <c r="K224" s="81"/>
      <c r="L224" s="82">
        <f t="shared" ref="L224:M224" si="30">SUM(L222:L223)</f>
        <v>30</v>
      </c>
      <c r="M224" s="82">
        <f t="shared" si="30"/>
        <v>24</v>
      </c>
      <c r="N224" s="224"/>
      <c r="O224" s="224"/>
      <c r="P224" s="150"/>
      <c r="Q224" s="197"/>
    </row>
    <row r="225" spans="1:17" ht="19.5" customHeight="1">
      <c r="A225" s="333">
        <v>34</v>
      </c>
      <c r="B225" s="351" t="s">
        <v>595</v>
      </c>
      <c r="C225" s="351" t="s">
        <v>596</v>
      </c>
      <c r="D225" s="340" t="s">
        <v>82</v>
      </c>
      <c r="E225" s="340" t="s">
        <v>85</v>
      </c>
      <c r="F225" s="340"/>
      <c r="G225" s="105" t="s">
        <v>597</v>
      </c>
      <c r="H225" s="105">
        <v>3</v>
      </c>
      <c r="I225" s="135" t="s">
        <v>91</v>
      </c>
      <c r="J225" s="204" t="s">
        <v>526</v>
      </c>
      <c r="K225" s="205" t="s">
        <v>297</v>
      </c>
      <c r="L225" s="110">
        <v>60</v>
      </c>
      <c r="M225" s="108">
        <v>38</v>
      </c>
      <c r="N225" s="347" t="s">
        <v>598</v>
      </c>
      <c r="O225" s="381" t="s">
        <v>599</v>
      </c>
      <c r="P225" s="228" t="s">
        <v>600</v>
      </c>
      <c r="Q225" s="229">
        <v>903289395</v>
      </c>
    </row>
    <row r="226" spans="1:17" ht="32.25" customHeight="1">
      <c r="A226" s="334"/>
      <c r="B226" s="334"/>
      <c r="C226" s="334"/>
      <c r="D226" s="334"/>
      <c r="E226" s="334"/>
      <c r="F226" s="334"/>
      <c r="G226" s="105" t="s">
        <v>601</v>
      </c>
      <c r="H226" s="105">
        <v>3</v>
      </c>
      <c r="I226" s="135" t="s">
        <v>123</v>
      </c>
      <c r="J226" s="204" t="s">
        <v>602</v>
      </c>
      <c r="K226" s="205" t="s">
        <v>297</v>
      </c>
      <c r="L226" s="82">
        <v>60</v>
      </c>
      <c r="M226" s="82">
        <v>18</v>
      </c>
      <c r="N226" s="334"/>
      <c r="O226" s="334"/>
      <c r="P226" s="228" t="s">
        <v>600</v>
      </c>
      <c r="Q226" s="229">
        <v>903289395</v>
      </c>
    </row>
    <row r="227" spans="1:17" ht="19.5" customHeight="1">
      <c r="A227" s="334"/>
      <c r="B227" s="334"/>
      <c r="C227" s="334"/>
      <c r="D227" s="334"/>
      <c r="E227" s="334"/>
      <c r="F227" s="334"/>
      <c r="G227" s="105" t="s">
        <v>603</v>
      </c>
      <c r="H227" s="159">
        <v>5</v>
      </c>
      <c r="I227" s="135" t="s">
        <v>123</v>
      </c>
      <c r="J227" s="204" t="s">
        <v>526</v>
      </c>
      <c r="K227" s="205" t="s">
        <v>297</v>
      </c>
      <c r="L227" s="160">
        <v>60</v>
      </c>
      <c r="M227" s="108">
        <v>60</v>
      </c>
      <c r="N227" s="335"/>
      <c r="O227" s="335"/>
      <c r="P227" s="228" t="s">
        <v>600</v>
      </c>
      <c r="Q227" s="229">
        <v>903289395</v>
      </c>
    </row>
    <row r="228" spans="1:17" ht="19.5" customHeight="1">
      <c r="A228" s="335"/>
      <c r="B228" s="335"/>
      <c r="C228" s="335"/>
      <c r="D228" s="335"/>
      <c r="E228" s="335"/>
      <c r="F228" s="335"/>
      <c r="G228" s="88"/>
      <c r="H228" s="81"/>
      <c r="I228" s="64"/>
      <c r="J228" s="80"/>
      <c r="K228" s="81"/>
      <c r="L228" s="82">
        <f t="shared" ref="L228:M228" si="31">SUM(L225:L227)</f>
        <v>180</v>
      </c>
      <c r="M228" s="82">
        <f t="shared" si="31"/>
        <v>116</v>
      </c>
      <c r="N228" s="83"/>
      <c r="O228" s="224"/>
      <c r="P228" s="230"/>
      <c r="Q228" s="86"/>
    </row>
    <row r="229" spans="1:17" ht="19.5" customHeight="1">
      <c r="A229" s="333">
        <v>35</v>
      </c>
      <c r="B229" s="351" t="s">
        <v>604</v>
      </c>
      <c r="C229" s="351" t="s">
        <v>605</v>
      </c>
      <c r="D229" s="340" t="s">
        <v>82</v>
      </c>
      <c r="E229" s="340" t="s">
        <v>85</v>
      </c>
      <c r="F229" s="340"/>
      <c r="G229" s="351" t="s">
        <v>606</v>
      </c>
      <c r="H229" s="63">
        <v>4</v>
      </c>
      <c r="I229" s="64" t="s">
        <v>91</v>
      </c>
      <c r="J229" s="204" t="s">
        <v>349</v>
      </c>
      <c r="K229" s="205" t="s">
        <v>183</v>
      </c>
      <c r="L229" s="82">
        <v>30</v>
      </c>
      <c r="M229" s="108">
        <v>18</v>
      </c>
      <c r="N229" s="347" t="s">
        <v>607</v>
      </c>
      <c r="O229" s="383" t="s">
        <v>608</v>
      </c>
      <c r="P229" s="397"/>
      <c r="Q229" s="109"/>
    </row>
    <row r="230" spans="1:17" ht="19.5" customHeight="1">
      <c r="A230" s="335"/>
      <c r="B230" s="334"/>
      <c r="C230" s="335"/>
      <c r="D230" s="335"/>
      <c r="E230" s="335"/>
      <c r="F230" s="335"/>
      <c r="G230" s="335"/>
      <c r="H230" s="81"/>
      <c r="I230" s="64"/>
      <c r="J230" s="80"/>
      <c r="K230" s="81"/>
      <c r="L230" s="82">
        <v>30</v>
      </c>
      <c r="M230" s="82">
        <v>30</v>
      </c>
      <c r="N230" s="335"/>
      <c r="O230" s="380"/>
      <c r="P230" s="380"/>
      <c r="Q230" s="109"/>
    </row>
    <row r="231" spans="1:17" ht="21.75" customHeight="1">
      <c r="A231" s="338">
        <v>36</v>
      </c>
      <c r="B231" s="349" t="s">
        <v>609</v>
      </c>
      <c r="C231" s="349" t="s">
        <v>610</v>
      </c>
      <c r="D231" s="340" t="s">
        <v>82</v>
      </c>
      <c r="E231" s="340" t="s">
        <v>85</v>
      </c>
      <c r="F231" s="340"/>
      <c r="G231" s="231"/>
      <c r="H231" s="232"/>
      <c r="I231" s="233"/>
      <c r="J231" s="234"/>
      <c r="K231" s="235"/>
      <c r="L231" s="236"/>
      <c r="M231" s="237"/>
      <c r="N231" s="398" t="s">
        <v>611</v>
      </c>
      <c r="O231" s="357"/>
      <c r="P231" s="358"/>
      <c r="Q231" s="156"/>
    </row>
    <row r="232" spans="1:17" ht="21.75" customHeight="1">
      <c r="A232" s="335"/>
      <c r="B232" s="335"/>
      <c r="C232" s="335"/>
      <c r="D232" s="335"/>
      <c r="E232" s="335"/>
      <c r="F232" s="335"/>
      <c r="G232" s="231"/>
      <c r="H232" s="232"/>
      <c r="I232" s="233"/>
      <c r="J232" s="238"/>
      <c r="K232" s="239"/>
      <c r="L232" s="236"/>
      <c r="M232" s="237"/>
      <c r="N232" s="380"/>
      <c r="O232" s="371"/>
      <c r="P232" s="372"/>
      <c r="Q232" s="86"/>
    </row>
    <row r="233" spans="1:17" ht="21.75" customHeight="1">
      <c r="A233" s="333">
        <v>37</v>
      </c>
      <c r="B233" s="352" t="s">
        <v>612</v>
      </c>
      <c r="C233" s="351" t="s">
        <v>613</v>
      </c>
      <c r="D233" s="354">
        <v>3</v>
      </c>
      <c r="E233" s="340">
        <v>45</v>
      </c>
      <c r="F233" s="350"/>
      <c r="G233" s="105" t="s">
        <v>614</v>
      </c>
      <c r="H233" s="81">
        <v>5</v>
      </c>
      <c r="I233" s="64" t="s">
        <v>91</v>
      </c>
      <c r="J233" s="204" t="s">
        <v>280</v>
      </c>
      <c r="K233" s="205" t="s">
        <v>183</v>
      </c>
      <c r="L233" s="82">
        <v>30</v>
      </c>
      <c r="M233" s="108">
        <v>18</v>
      </c>
      <c r="N233" s="344" t="s">
        <v>615</v>
      </c>
      <c r="O233" s="344" t="s">
        <v>608</v>
      </c>
      <c r="P233" s="397"/>
      <c r="Q233" s="86"/>
    </row>
    <row r="234" spans="1:17" ht="21.75" customHeight="1">
      <c r="A234" s="335"/>
      <c r="B234" s="353"/>
      <c r="C234" s="335"/>
      <c r="D234" s="355"/>
      <c r="E234" s="335"/>
      <c r="F234" s="334"/>
      <c r="G234" s="88"/>
      <c r="H234" s="81"/>
      <c r="I234" s="64"/>
      <c r="J234" s="204"/>
      <c r="K234" s="205"/>
      <c r="L234" s="82">
        <f t="shared" ref="L234:M234" si="32">SUM(L233)</f>
        <v>30</v>
      </c>
      <c r="M234" s="82">
        <f t="shared" si="32"/>
        <v>18</v>
      </c>
      <c r="N234" s="335"/>
      <c r="O234" s="335"/>
      <c r="P234" s="380"/>
      <c r="Q234" s="86"/>
    </row>
    <row r="235" spans="1:17" ht="21.75" customHeight="1">
      <c r="A235" s="333">
        <v>38</v>
      </c>
      <c r="B235" s="351" t="s">
        <v>616</v>
      </c>
      <c r="C235" s="351" t="s">
        <v>617</v>
      </c>
      <c r="D235" s="339" t="s">
        <v>82</v>
      </c>
      <c r="E235" s="339" t="s">
        <v>85</v>
      </c>
      <c r="F235" s="339"/>
      <c r="G235" s="105" t="s">
        <v>618</v>
      </c>
      <c r="H235" s="62">
        <v>3</v>
      </c>
      <c r="I235" s="64" t="s">
        <v>91</v>
      </c>
      <c r="J235" s="204" t="s">
        <v>349</v>
      </c>
      <c r="K235" s="205" t="s">
        <v>183</v>
      </c>
      <c r="L235" s="82">
        <f>SUM(L233)</f>
        <v>30</v>
      </c>
      <c r="M235" s="108">
        <v>17</v>
      </c>
      <c r="N235" s="344" t="s">
        <v>619</v>
      </c>
      <c r="O235" s="344" t="s">
        <v>620</v>
      </c>
      <c r="P235" s="241" t="s">
        <v>621</v>
      </c>
      <c r="Q235" s="197" t="s">
        <v>622</v>
      </c>
    </row>
    <row r="236" spans="1:17" ht="21.75" customHeight="1">
      <c r="A236" s="335"/>
      <c r="B236" s="334"/>
      <c r="C236" s="335"/>
      <c r="D236" s="335"/>
      <c r="E236" s="335"/>
      <c r="F236" s="335"/>
      <c r="G236" s="88"/>
      <c r="H236" s="81"/>
      <c r="I236" s="64"/>
      <c r="J236" s="204"/>
      <c r="K236" s="205"/>
      <c r="L236" s="82">
        <f t="shared" ref="L236:M236" si="33">SUM(L235)</f>
        <v>30</v>
      </c>
      <c r="M236" s="82">
        <f t="shared" si="33"/>
        <v>17</v>
      </c>
      <c r="N236" s="335"/>
      <c r="O236" s="335"/>
      <c r="P236" s="150"/>
      <c r="Q236" s="86"/>
    </row>
    <row r="237" spans="1:17" ht="21.75" customHeight="1">
      <c r="A237" s="333">
        <v>39</v>
      </c>
      <c r="B237" s="351" t="s">
        <v>623</v>
      </c>
      <c r="C237" s="351" t="s">
        <v>624</v>
      </c>
      <c r="D237" s="340" t="s">
        <v>82</v>
      </c>
      <c r="E237" s="340" t="s">
        <v>85</v>
      </c>
      <c r="F237" s="340"/>
      <c r="G237" s="105" t="s">
        <v>625</v>
      </c>
      <c r="H237" s="63">
        <v>3</v>
      </c>
      <c r="I237" s="135" t="s">
        <v>123</v>
      </c>
      <c r="J237" s="204" t="s">
        <v>526</v>
      </c>
      <c r="K237" s="205" t="s">
        <v>297</v>
      </c>
      <c r="L237" s="82">
        <v>60</v>
      </c>
      <c r="M237" s="108">
        <v>31</v>
      </c>
      <c r="N237" s="347" t="s">
        <v>626</v>
      </c>
      <c r="O237" s="344" t="s">
        <v>599</v>
      </c>
      <c r="P237" s="127" t="s">
        <v>627</v>
      </c>
      <c r="Q237" s="197">
        <v>942969309</v>
      </c>
    </row>
    <row r="238" spans="1:17" ht="21.75" customHeight="1">
      <c r="A238" s="334"/>
      <c r="B238" s="335"/>
      <c r="C238" s="335"/>
      <c r="D238" s="335"/>
      <c r="E238" s="335"/>
      <c r="F238" s="335"/>
      <c r="G238" s="88"/>
      <c r="H238" s="81"/>
      <c r="I238" s="64"/>
      <c r="J238" s="204"/>
      <c r="K238" s="205"/>
      <c r="L238" s="82">
        <f t="shared" ref="L238:M238" si="34">SUM(L237)</f>
        <v>60</v>
      </c>
      <c r="M238" s="82">
        <f t="shared" si="34"/>
        <v>31</v>
      </c>
      <c r="N238" s="335"/>
      <c r="O238" s="335"/>
      <c r="P238" s="150"/>
      <c r="Q238" s="86"/>
    </row>
    <row r="239" spans="1:17" ht="21.75" customHeight="1">
      <c r="A239" s="338">
        <v>40</v>
      </c>
      <c r="B239" s="351" t="s">
        <v>628</v>
      </c>
      <c r="C239" s="351" t="s">
        <v>629</v>
      </c>
      <c r="D239" s="339" t="s">
        <v>82</v>
      </c>
      <c r="E239" s="339" t="s">
        <v>85</v>
      </c>
      <c r="F239" s="339"/>
      <c r="G239" s="105" t="s">
        <v>630</v>
      </c>
      <c r="H239" s="62">
        <v>3</v>
      </c>
      <c r="I239" s="135" t="s">
        <v>123</v>
      </c>
      <c r="J239" s="204"/>
      <c r="K239" s="205"/>
      <c r="L239" s="82"/>
      <c r="M239" s="199" t="s">
        <v>200</v>
      </c>
      <c r="N239" s="344" t="s">
        <v>567</v>
      </c>
      <c r="O239" s="344" t="s">
        <v>568</v>
      </c>
      <c r="P239" s="155"/>
      <c r="Q239" s="156"/>
    </row>
    <row r="240" spans="1:17" ht="21.75" customHeight="1">
      <c r="A240" s="334"/>
      <c r="B240" s="334"/>
      <c r="C240" s="334"/>
      <c r="D240" s="334"/>
      <c r="E240" s="334"/>
      <c r="F240" s="334"/>
      <c r="G240" s="105" t="s">
        <v>631</v>
      </c>
      <c r="H240" s="63">
        <v>4</v>
      </c>
      <c r="I240" s="64" t="s">
        <v>123</v>
      </c>
      <c r="J240" s="204" t="s">
        <v>570</v>
      </c>
      <c r="K240" s="205" t="s">
        <v>297</v>
      </c>
      <c r="L240" s="82">
        <v>60</v>
      </c>
      <c r="M240" s="108">
        <v>36</v>
      </c>
      <c r="N240" s="335"/>
      <c r="O240" s="335"/>
      <c r="P240" s="168" t="s">
        <v>632</v>
      </c>
      <c r="Q240" s="133"/>
    </row>
    <row r="241" spans="1:17" ht="21.75" customHeight="1">
      <c r="A241" s="335"/>
      <c r="B241" s="335"/>
      <c r="C241" s="335"/>
      <c r="D241" s="335"/>
      <c r="E241" s="335"/>
      <c r="F241" s="335"/>
      <c r="G241" s="88"/>
      <c r="H241" s="81"/>
      <c r="I241" s="64"/>
      <c r="J241" s="80"/>
      <c r="K241" s="81"/>
      <c r="L241" s="82">
        <f t="shared" ref="L241:M241" si="35">SUM(L239:L240)</f>
        <v>60</v>
      </c>
      <c r="M241" s="82">
        <f t="shared" si="35"/>
        <v>36</v>
      </c>
      <c r="N241" s="84"/>
      <c r="O241" s="84"/>
      <c r="P241" s="150"/>
      <c r="Q241" s="86"/>
    </row>
    <row r="242" spans="1:17" ht="21.75" customHeight="1">
      <c r="A242" s="338">
        <v>41</v>
      </c>
      <c r="B242" s="351" t="s">
        <v>633</v>
      </c>
      <c r="C242" s="351" t="s">
        <v>634</v>
      </c>
      <c r="D242" s="340" t="s">
        <v>82</v>
      </c>
      <c r="E242" s="340" t="s">
        <v>85</v>
      </c>
      <c r="F242" s="340"/>
      <c r="G242" s="105" t="s">
        <v>635</v>
      </c>
      <c r="H242" s="62">
        <v>2</v>
      </c>
      <c r="I242" s="64" t="s">
        <v>91</v>
      </c>
      <c r="J242" s="204" t="s">
        <v>280</v>
      </c>
      <c r="K242" s="205" t="s">
        <v>183</v>
      </c>
      <c r="L242" s="160">
        <v>30</v>
      </c>
      <c r="M242" s="108">
        <v>33</v>
      </c>
      <c r="N242" s="347" t="s">
        <v>575</v>
      </c>
      <c r="O242" s="347" t="s">
        <v>576</v>
      </c>
      <c r="P242" s="132" t="s">
        <v>636</v>
      </c>
      <c r="Q242" s="133"/>
    </row>
    <row r="243" spans="1:17" ht="21.75" customHeight="1">
      <c r="A243" s="334"/>
      <c r="B243" s="334"/>
      <c r="C243" s="334"/>
      <c r="D243" s="334"/>
      <c r="E243" s="334"/>
      <c r="F243" s="334"/>
      <c r="G243" s="105" t="s">
        <v>637</v>
      </c>
      <c r="H243" s="63">
        <v>6</v>
      </c>
      <c r="I243" s="64" t="s">
        <v>123</v>
      </c>
      <c r="J243" s="204"/>
      <c r="K243" s="205"/>
      <c r="L243" s="160"/>
      <c r="M243" s="199" t="s">
        <v>200</v>
      </c>
      <c r="N243" s="335"/>
      <c r="O243" s="335"/>
      <c r="P243" s="127"/>
      <c r="Q243" s="133"/>
    </row>
    <row r="244" spans="1:17" ht="21.75" customHeight="1">
      <c r="A244" s="335"/>
      <c r="B244" s="335"/>
      <c r="C244" s="335"/>
      <c r="D244" s="335"/>
      <c r="E244" s="335"/>
      <c r="F244" s="335"/>
      <c r="G244" s="88"/>
      <c r="H244" s="81"/>
      <c r="I244" s="64"/>
      <c r="J244" s="80"/>
      <c r="K244" s="81"/>
      <c r="L244" s="82">
        <f>SUM(L242+L243)</f>
        <v>30</v>
      </c>
      <c r="M244" s="82">
        <f>SUM(M242)</f>
        <v>33</v>
      </c>
      <c r="N244" s="83"/>
      <c r="O244" s="83"/>
      <c r="P244" s="150"/>
      <c r="Q244" s="86"/>
    </row>
    <row r="245" spans="1:17" ht="21.75" customHeight="1">
      <c r="A245" s="338">
        <v>42</v>
      </c>
      <c r="B245" s="351" t="s">
        <v>638</v>
      </c>
      <c r="C245" s="351" t="s">
        <v>639</v>
      </c>
      <c r="D245" s="340" t="s">
        <v>82</v>
      </c>
      <c r="E245" s="340" t="s">
        <v>85</v>
      </c>
      <c r="F245" s="340"/>
      <c r="G245" s="88" t="s">
        <v>640</v>
      </c>
      <c r="H245" s="242">
        <v>5</v>
      </c>
      <c r="I245" s="135" t="s">
        <v>123</v>
      </c>
      <c r="J245" s="204" t="s">
        <v>316</v>
      </c>
      <c r="K245" s="205" t="s">
        <v>183</v>
      </c>
      <c r="L245" s="82">
        <v>30</v>
      </c>
      <c r="M245" s="108">
        <v>20</v>
      </c>
      <c r="N245" s="347" t="s">
        <v>591</v>
      </c>
      <c r="O245" s="347" t="s">
        <v>592</v>
      </c>
      <c r="P245" s="228" t="s">
        <v>641</v>
      </c>
      <c r="Q245" s="243" t="s">
        <v>642</v>
      </c>
    </row>
    <row r="246" spans="1:17" ht="21.75" customHeight="1">
      <c r="A246" s="335"/>
      <c r="B246" s="335"/>
      <c r="C246" s="335"/>
      <c r="D246" s="335"/>
      <c r="E246" s="335"/>
      <c r="F246" s="335"/>
      <c r="G246" s="88"/>
      <c r="H246" s="81"/>
      <c r="I246" s="64"/>
      <c r="J246" s="80"/>
      <c r="K246" s="81"/>
      <c r="L246" s="82">
        <f t="shared" ref="L246:M246" si="36">SUM(L245)</f>
        <v>30</v>
      </c>
      <c r="M246" s="82">
        <f t="shared" si="36"/>
        <v>20</v>
      </c>
      <c r="N246" s="335"/>
      <c r="O246" s="335"/>
      <c r="P246" s="150"/>
      <c r="Q246" s="86"/>
    </row>
    <row r="247" spans="1:17" ht="21.75" customHeight="1">
      <c r="A247" s="59">
        <v>43</v>
      </c>
      <c r="B247" s="60" t="s">
        <v>643</v>
      </c>
      <c r="C247" s="60" t="s">
        <v>644</v>
      </c>
      <c r="D247" s="113" t="s">
        <v>82</v>
      </c>
      <c r="E247" s="113" t="s">
        <v>85</v>
      </c>
      <c r="F247" s="240"/>
      <c r="G247" s="60" t="s">
        <v>643</v>
      </c>
      <c r="H247" s="94">
        <v>5</v>
      </c>
      <c r="I247" s="113" t="s">
        <v>123</v>
      </c>
      <c r="J247" s="244" t="s">
        <v>431</v>
      </c>
      <c r="K247" s="157" t="s">
        <v>96</v>
      </c>
      <c r="L247" s="145">
        <v>80</v>
      </c>
      <c r="M247" s="145">
        <v>80</v>
      </c>
      <c r="N247" s="245" t="s">
        <v>645</v>
      </c>
      <c r="O247" s="246" t="s">
        <v>646</v>
      </c>
      <c r="P247" s="247" t="s">
        <v>647</v>
      </c>
      <c r="Q247" s="93"/>
    </row>
    <row r="248" spans="1:17" ht="23.25" customHeight="1">
      <c r="A248" s="356" t="s">
        <v>648</v>
      </c>
      <c r="B248" s="357"/>
      <c r="C248" s="357"/>
      <c r="D248" s="357"/>
      <c r="E248" s="357"/>
      <c r="F248" s="357"/>
      <c r="G248" s="357"/>
      <c r="H248" s="357"/>
      <c r="I248" s="357"/>
      <c r="J248" s="357"/>
      <c r="K248" s="357"/>
      <c r="L248" s="357"/>
      <c r="M248" s="358"/>
      <c r="N248" s="248"/>
      <c r="O248" s="249"/>
      <c r="P248" s="250"/>
      <c r="Q248" s="251"/>
    </row>
    <row r="249" spans="1:17" ht="15.75" customHeight="1">
      <c r="A249" s="338">
        <v>44</v>
      </c>
      <c r="B249" s="351" t="s">
        <v>649</v>
      </c>
      <c r="C249" s="351" t="s">
        <v>650</v>
      </c>
      <c r="D249" s="339" t="s">
        <v>24</v>
      </c>
      <c r="E249" s="339" t="s">
        <v>651</v>
      </c>
      <c r="F249" s="339"/>
      <c r="G249" s="338" t="s">
        <v>652</v>
      </c>
      <c r="H249" s="62">
        <v>2</v>
      </c>
      <c r="I249" s="339" t="s">
        <v>267</v>
      </c>
      <c r="J249" s="65" t="s">
        <v>509</v>
      </c>
      <c r="K249" s="66" t="s">
        <v>297</v>
      </c>
      <c r="L249" s="341">
        <v>40</v>
      </c>
      <c r="M249" s="342">
        <v>16</v>
      </c>
      <c r="N249" s="344" t="s">
        <v>357</v>
      </c>
      <c r="O249" s="344" t="s">
        <v>653</v>
      </c>
      <c r="P249" s="152" t="s">
        <v>654</v>
      </c>
      <c r="Q249" s="252" t="s">
        <v>655</v>
      </c>
    </row>
    <row r="250" spans="1:17" ht="15.75" customHeight="1">
      <c r="A250" s="334"/>
      <c r="B250" s="334"/>
      <c r="C250" s="334"/>
      <c r="D250" s="334"/>
      <c r="E250" s="334"/>
      <c r="F250" s="334"/>
      <c r="G250" s="335"/>
      <c r="H250" s="63">
        <v>5</v>
      </c>
      <c r="I250" s="335"/>
      <c r="J250" s="65" t="s">
        <v>509</v>
      </c>
      <c r="K250" s="66" t="s">
        <v>297</v>
      </c>
      <c r="L250" s="335"/>
      <c r="M250" s="335"/>
      <c r="N250" s="334"/>
      <c r="O250" s="334"/>
      <c r="P250" s="152" t="s">
        <v>654</v>
      </c>
      <c r="Q250" s="147" t="s">
        <v>655</v>
      </c>
    </row>
    <row r="251" spans="1:17" ht="15.75" customHeight="1">
      <c r="A251" s="334"/>
      <c r="B251" s="334"/>
      <c r="C251" s="334"/>
      <c r="D251" s="334"/>
      <c r="E251" s="334"/>
      <c r="F251" s="334"/>
      <c r="G251" s="338" t="s">
        <v>656</v>
      </c>
      <c r="H251" s="63">
        <v>2</v>
      </c>
      <c r="I251" s="340" t="s">
        <v>267</v>
      </c>
      <c r="J251" s="65"/>
      <c r="K251" s="66"/>
      <c r="L251" s="341"/>
      <c r="M251" s="199" t="s">
        <v>200</v>
      </c>
      <c r="N251" s="334"/>
      <c r="O251" s="334"/>
      <c r="P251" s="150"/>
      <c r="Q251" s="133"/>
    </row>
    <row r="252" spans="1:17" ht="15.75" customHeight="1">
      <c r="A252" s="334"/>
      <c r="B252" s="334"/>
      <c r="C252" s="334"/>
      <c r="D252" s="334"/>
      <c r="E252" s="334"/>
      <c r="F252" s="334"/>
      <c r="G252" s="335"/>
      <c r="H252" s="63">
        <v>5</v>
      </c>
      <c r="I252" s="335"/>
      <c r="J252" s="65"/>
      <c r="K252" s="66"/>
      <c r="L252" s="335"/>
      <c r="M252" s="199" t="s">
        <v>200</v>
      </c>
      <c r="N252" s="334"/>
      <c r="O252" s="334"/>
      <c r="P252" s="150"/>
      <c r="Q252" s="133"/>
    </row>
    <row r="253" spans="1:17" ht="15.75" customHeight="1">
      <c r="A253" s="334"/>
      <c r="B253" s="334"/>
      <c r="C253" s="334"/>
      <c r="D253" s="334"/>
      <c r="E253" s="334"/>
      <c r="F253" s="334"/>
      <c r="G253" s="338" t="s">
        <v>657</v>
      </c>
      <c r="H253" s="63">
        <v>3</v>
      </c>
      <c r="I253" s="340" t="s">
        <v>267</v>
      </c>
      <c r="J253" s="65"/>
      <c r="K253" s="66"/>
      <c r="L253" s="341"/>
      <c r="M253" s="199" t="s">
        <v>200</v>
      </c>
      <c r="N253" s="334"/>
      <c r="O253" s="334"/>
      <c r="P253" s="150"/>
      <c r="Q253" s="133"/>
    </row>
    <row r="254" spans="1:17" ht="15.75" customHeight="1">
      <c r="A254" s="334"/>
      <c r="B254" s="334"/>
      <c r="C254" s="334"/>
      <c r="D254" s="334"/>
      <c r="E254" s="334"/>
      <c r="F254" s="334"/>
      <c r="G254" s="335"/>
      <c r="H254" s="63">
        <v>6</v>
      </c>
      <c r="I254" s="335"/>
      <c r="J254" s="65"/>
      <c r="K254" s="66"/>
      <c r="L254" s="335"/>
      <c r="M254" s="199" t="s">
        <v>200</v>
      </c>
      <c r="N254" s="334"/>
      <c r="O254" s="334"/>
      <c r="P254" s="127"/>
      <c r="Q254" s="133"/>
    </row>
    <row r="255" spans="1:17" ht="15.75" customHeight="1">
      <c r="A255" s="334"/>
      <c r="B255" s="334"/>
      <c r="C255" s="334"/>
      <c r="D255" s="334"/>
      <c r="E255" s="334"/>
      <c r="F255" s="334"/>
      <c r="G255" s="338" t="s">
        <v>658</v>
      </c>
      <c r="H255" s="63">
        <v>3</v>
      </c>
      <c r="I255" s="340" t="s">
        <v>267</v>
      </c>
      <c r="J255" s="65"/>
      <c r="K255" s="66"/>
      <c r="L255" s="341"/>
      <c r="M255" s="199" t="s">
        <v>200</v>
      </c>
      <c r="N255" s="334"/>
      <c r="O255" s="334"/>
      <c r="P255" s="127"/>
      <c r="Q255" s="133"/>
    </row>
    <row r="256" spans="1:17" ht="15.75" customHeight="1">
      <c r="A256" s="334"/>
      <c r="B256" s="334"/>
      <c r="C256" s="334"/>
      <c r="D256" s="334"/>
      <c r="E256" s="334"/>
      <c r="F256" s="334"/>
      <c r="G256" s="335"/>
      <c r="H256" s="63">
        <v>6</v>
      </c>
      <c r="I256" s="335"/>
      <c r="J256" s="65"/>
      <c r="K256" s="66"/>
      <c r="L256" s="335"/>
      <c r="M256" s="199" t="s">
        <v>200</v>
      </c>
      <c r="N256" s="334"/>
      <c r="O256" s="334"/>
      <c r="P256" s="127"/>
      <c r="Q256" s="133"/>
    </row>
    <row r="257" spans="1:17" ht="15.75" customHeight="1">
      <c r="A257" s="334"/>
      <c r="B257" s="334"/>
      <c r="C257" s="334"/>
      <c r="D257" s="334"/>
      <c r="E257" s="334"/>
      <c r="F257" s="334"/>
      <c r="G257" s="338" t="s">
        <v>659</v>
      </c>
      <c r="H257" s="63">
        <v>3</v>
      </c>
      <c r="I257" s="340" t="s">
        <v>267</v>
      </c>
      <c r="J257" s="65"/>
      <c r="K257" s="66"/>
      <c r="L257" s="342"/>
      <c r="M257" s="199" t="s">
        <v>200</v>
      </c>
      <c r="N257" s="334"/>
      <c r="O257" s="334"/>
      <c r="P257" s="127"/>
      <c r="Q257" s="133"/>
    </row>
    <row r="258" spans="1:17" ht="15.75" customHeight="1">
      <c r="A258" s="334"/>
      <c r="B258" s="334"/>
      <c r="C258" s="334"/>
      <c r="D258" s="334"/>
      <c r="E258" s="334"/>
      <c r="F258" s="334"/>
      <c r="G258" s="335"/>
      <c r="H258" s="63">
        <v>6</v>
      </c>
      <c r="I258" s="335"/>
      <c r="J258" s="65"/>
      <c r="K258" s="66"/>
      <c r="L258" s="335"/>
      <c r="M258" s="199" t="s">
        <v>200</v>
      </c>
      <c r="N258" s="334"/>
      <c r="O258" s="334"/>
      <c r="P258" s="127"/>
      <c r="Q258" s="133"/>
    </row>
    <row r="259" spans="1:17" ht="15.75" customHeight="1">
      <c r="A259" s="334"/>
      <c r="B259" s="334"/>
      <c r="C259" s="334"/>
      <c r="D259" s="334"/>
      <c r="E259" s="334"/>
      <c r="F259" s="334"/>
      <c r="G259" s="338" t="s">
        <v>660</v>
      </c>
      <c r="H259" s="63">
        <v>3</v>
      </c>
      <c r="I259" s="340" t="s">
        <v>267</v>
      </c>
      <c r="J259" s="65" t="s">
        <v>318</v>
      </c>
      <c r="K259" s="66" t="s">
        <v>297</v>
      </c>
      <c r="L259" s="341">
        <v>40</v>
      </c>
      <c r="M259" s="342">
        <v>22</v>
      </c>
      <c r="N259" s="334"/>
      <c r="O259" s="334"/>
      <c r="P259" s="152" t="s">
        <v>654</v>
      </c>
      <c r="Q259" s="147" t="s">
        <v>655</v>
      </c>
    </row>
    <row r="260" spans="1:17" ht="15.75" customHeight="1">
      <c r="A260" s="334"/>
      <c r="B260" s="334"/>
      <c r="C260" s="334"/>
      <c r="D260" s="334"/>
      <c r="E260" s="334"/>
      <c r="F260" s="334"/>
      <c r="G260" s="335"/>
      <c r="H260" s="63">
        <v>6</v>
      </c>
      <c r="I260" s="335"/>
      <c r="J260" s="65" t="s">
        <v>318</v>
      </c>
      <c r="K260" s="66" t="s">
        <v>297</v>
      </c>
      <c r="L260" s="335"/>
      <c r="M260" s="335"/>
      <c r="N260" s="334"/>
      <c r="O260" s="334"/>
      <c r="P260" s="152" t="s">
        <v>654</v>
      </c>
      <c r="Q260" s="147" t="s">
        <v>655</v>
      </c>
    </row>
    <row r="261" spans="1:17" ht="15.75" customHeight="1">
      <c r="A261" s="334"/>
      <c r="B261" s="334"/>
      <c r="C261" s="334"/>
      <c r="D261" s="334"/>
      <c r="E261" s="334"/>
      <c r="F261" s="334"/>
      <c r="G261" s="338" t="s">
        <v>661</v>
      </c>
      <c r="H261" s="63">
        <v>3</v>
      </c>
      <c r="I261" s="340" t="s">
        <v>267</v>
      </c>
      <c r="J261" s="65" t="s">
        <v>329</v>
      </c>
      <c r="K261" s="66" t="s">
        <v>297</v>
      </c>
      <c r="L261" s="341">
        <v>40</v>
      </c>
      <c r="M261" s="342">
        <v>27</v>
      </c>
      <c r="N261" s="334"/>
      <c r="O261" s="334"/>
      <c r="P261" s="153" t="s">
        <v>662</v>
      </c>
      <c r="Q261" s="147" t="s">
        <v>663</v>
      </c>
    </row>
    <row r="262" spans="1:17" ht="15.75" customHeight="1">
      <c r="A262" s="334"/>
      <c r="B262" s="334"/>
      <c r="C262" s="334"/>
      <c r="D262" s="334"/>
      <c r="E262" s="334"/>
      <c r="F262" s="334"/>
      <c r="G262" s="335"/>
      <c r="H262" s="63">
        <v>6</v>
      </c>
      <c r="I262" s="335"/>
      <c r="J262" s="65" t="s">
        <v>329</v>
      </c>
      <c r="K262" s="66" t="s">
        <v>297</v>
      </c>
      <c r="L262" s="335"/>
      <c r="M262" s="335"/>
      <c r="N262" s="334"/>
      <c r="O262" s="334"/>
      <c r="P262" s="153" t="s">
        <v>662</v>
      </c>
      <c r="Q262" s="147" t="s">
        <v>663</v>
      </c>
    </row>
    <row r="263" spans="1:17" ht="19.5" customHeight="1">
      <c r="A263" s="334"/>
      <c r="B263" s="334"/>
      <c r="C263" s="334"/>
      <c r="D263" s="334"/>
      <c r="E263" s="334"/>
      <c r="F263" s="334"/>
      <c r="G263" s="338" t="s">
        <v>664</v>
      </c>
      <c r="H263" s="62">
        <v>2</v>
      </c>
      <c r="I263" s="339" t="s">
        <v>267</v>
      </c>
      <c r="J263" s="65"/>
      <c r="K263" s="66"/>
      <c r="L263" s="342">
        <v>16</v>
      </c>
      <c r="M263" s="396" t="s">
        <v>200</v>
      </c>
      <c r="N263" s="334"/>
      <c r="O263" s="334"/>
      <c r="P263" s="127"/>
      <c r="Q263" s="133"/>
    </row>
    <row r="264" spans="1:17" ht="14.25" customHeight="1">
      <c r="A264" s="334"/>
      <c r="B264" s="334"/>
      <c r="C264" s="334"/>
      <c r="D264" s="334"/>
      <c r="E264" s="334"/>
      <c r="F264" s="334"/>
      <c r="G264" s="335"/>
      <c r="H264" s="62">
        <v>5</v>
      </c>
      <c r="I264" s="335"/>
      <c r="J264" s="65"/>
      <c r="K264" s="66"/>
      <c r="L264" s="335"/>
      <c r="M264" s="335"/>
      <c r="N264" s="334"/>
      <c r="O264" s="334"/>
      <c r="P264" s="127"/>
      <c r="Q264" s="133"/>
    </row>
    <row r="265" spans="1:17" ht="24.75" customHeight="1">
      <c r="A265" s="334"/>
      <c r="B265" s="334"/>
      <c r="C265" s="334"/>
      <c r="D265" s="334"/>
      <c r="E265" s="334"/>
      <c r="F265" s="334"/>
      <c r="G265" s="338" t="s">
        <v>665</v>
      </c>
      <c r="H265" s="62">
        <v>2</v>
      </c>
      <c r="I265" s="339" t="s">
        <v>267</v>
      </c>
      <c r="J265" s="65" t="s">
        <v>666</v>
      </c>
      <c r="K265" s="66" t="s">
        <v>297</v>
      </c>
      <c r="L265" s="342">
        <v>23</v>
      </c>
      <c r="M265" s="342">
        <v>13</v>
      </c>
      <c r="N265" s="334"/>
      <c r="O265" s="334"/>
      <c r="P265" s="153" t="s">
        <v>667</v>
      </c>
      <c r="Q265" s="147" t="s">
        <v>339</v>
      </c>
    </row>
    <row r="266" spans="1:17" ht="24.75" customHeight="1">
      <c r="A266" s="334"/>
      <c r="B266" s="334"/>
      <c r="C266" s="334"/>
      <c r="D266" s="334"/>
      <c r="E266" s="334"/>
      <c r="F266" s="334"/>
      <c r="G266" s="335"/>
      <c r="H266" s="62">
        <v>5</v>
      </c>
      <c r="I266" s="335"/>
      <c r="J266" s="65" t="s">
        <v>666</v>
      </c>
      <c r="K266" s="66" t="s">
        <v>297</v>
      </c>
      <c r="L266" s="335"/>
      <c r="M266" s="335"/>
      <c r="N266" s="335"/>
      <c r="O266" s="335"/>
      <c r="P266" s="153" t="s">
        <v>667</v>
      </c>
      <c r="Q266" s="147" t="s">
        <v>339</v>
      </c>
    </row>
    <row r="267" spans="1:17" ht="24.75" customHeight="1">
      <c r="A267" s="335"/>
      <c r="B267" s="334"/>
      <c r="C267" s="334"/>
      <c r="D267" s="335"/>
      <c r="E267" s="335"/>
      <c r="F267" s="335"/>
      <c r="G267" s="63"/>
      <c r="H267" s="63"/>
      <c r="I267" s="64"/>
      <c r="J267" s="65"/>
      <c r="K267" s="66"/>
      <c r="L267" s="82">
        <f t="shared" ref="L267:M267" si="37">SUM(L249:L266)</f>
        <v>159</v>
      </c>
      <c r="M267" s="82">
        <f t="shared" si="37"/>
        <v>78</v>
      </c>
      <c r="N267" s="166"/>
      <c r="O267" s="84"/>
      <c r="P267" s="127"/>
      <c r="Q267" s="133"/>
    </row>
    <row r="268" spans="1:17" ht="16.5" customHeight="1">
      <c r="A268" s="338">
        <v>45</v>
      </c>
      <c r="B268" s="351" t="s">
        <v>668</v>
      </c>
      <c r="C268" s="351" t="s">
        <v>669</v>
      </c>
      <c r="D268" s="339" t="s">
        <v>24</v>
      </c>
      <c r="E268" s="339" t="s">
        <v>651</v>
      </c>
      <c r="F268" s="339"/>
      <c r="G268" s="62" t="s">
        <v>670</v>
      </c>
      <c r="H268" s="62">
        <v>3</v>
      </c>
      <c r="I268" s="135" t="s">
        <v>671</v>
      </c>
      <c r="J268" s="65" t="s">
        <v>310</v>
      </c>
      <c r="K268" s="66" t="s">
        <v>183</v>
      </c>
      <c r="L268" s="82">
        <v>35</v>
      </c>
      <c r="M268" s="108">
        <v>43</v>
      </c>
      <c r="N268" s="344" t="s">
        <v>330</v>
      </c>
      <c r="O268" s="344" t="s">
        <v>672</v>
      </c>
      <c r="P268" s="164" t="s">
        <v>556</v>
      </c>
      <c r="Q268" s="252" t="s">
        <v>343</v>
      </c>
    </row>
    <row r="269" spans="1:17" ht="16.5" customHeight="1">
      <c r="A269" s="334"/>
      <c r="B269" s="334"/>
      <c r="C269" s="334"/>
      <c r="D269" s="334"/>
      <c r="E269" s="334"/>
      <c r="F269" s="334"/>
      <c r="G269" s="62" t="s">
        <v>673</v>
      </c>
      <c r="H269" s="62">
        <v>5</v>
      </c>
      <c r="I269" s="64" t="s">
        <v>52</v>
      </c>
      <c r="J269" s="65" t="s">
        <v>509</v>
      </c>
      <c r="K269" s="66" t="s">
        <v>297</v>
      </c>
      <c r="L269" s="82">
        <v>35</v>
      </c>
      <c r="M269" s="108">
        <v>37</v>
      </c>
      <c r="N269" s="335"/>
      <c r="O269" s="335"/>
      <c r="P269" s="152" t="s">
        <v>674</v>
      </c>
      <c r="Q269" s="252" t="s">
        <v>305</v>
      </c>
    </row>
    <row r="270" spans="1:17" ht="16.5" customHeight="1">
      <c r="A270" s="335"/>
      <c r="B270" s="335"/>
      <c r="C270" s="335"/>
      <c r="D270" s="335"/>
      <c r="E270" s="335"/>
      <c r="F270" s="335"/>
      <c r="G270" s="63"/>
      <c r="H270" s="63"/>
      <c r="I270" s="64"/>
      <c r="J270" s="80"/>
      <c r="K270" s="81"/>
      <c r="L270" s="82">
        <f t="shared" ref="L270:M270" si="38">SUM(L268:L269)</f>
        <v>70</v>
      </c>
      <c r="M270" s="82">
        <f t="shared" si="38"/>
        <v>80</v>
      </c>
      <c r="N270" s="84"/>
      <c r="O270" s="84"/>
      <c r="P270" s="150"/>
      <c r="Q270" s="86"/>
    </row>
    <row r="271" spans="1:17" ht="16.5" customHeight="1">
      <c r="A271" s="338">
        <v>46</v>
      </c>
      <c r="B271" s="351" t="s">
        <v>56</v>
      </c>
      <c r="C271" s="351" t="s">
        <v>675</v>
      </c>
      <c r="D271" s="339" t="s">
        <v>24</v>
      </c>
      <c r="E271" s="339" t="s">
        <v>651</v>
      </c>
      <c r="F271" s="339"/>
      <c r="G271" s="62" t="s">
        <v>676</v>
      </c>
      <c r="H271" s="62">
        <v>2</v>
      </c>
      <c r="I271" s="64" t="s">
        <v>52</v>
      </c>
      <c r="J271" s="65"/>
      <c r="K271" s="66"/>
      <c r="L271" s="82"/>
      <c r="M271" s="199" t="s">
        <v>200</v>
      </c>
      <c r="N271" s="344" t="s">
        <v>330</v>
      </c>
      <c r="O271" s="344" t="s">
        <v>677</v>
      </c>
      <c r="P271" s="155"/>
      <c r="Q271" s="156"/>
    </row>
    <row r="272" spans="1:17" ht="16.5" customHeight="1">
      <c r="A272" s="334"/>
      <c r="B272" s="334"/>
      <c r="C272" s="334"/>
      <c r="D272" s="334"/>
      <c r="E272" s="334"/>
      <c r="F272" s="334"/>
      <c r="G272" s="62" t="s">
        <v>678</v>
      </c>
      <c r="H272" s="62">
        <v>5</v>
      </c>
      <c r="I272" s="64" t="s">
        <v>671</v>
      </c>
      <c r="J272" s="65"/>
      <c r="K272" s="66"/>
      <c r="L272" s="82"/>
      <c r="M272" s="199" t="s">
        <v>200</v>
      </c>
      <c r="N272" s="335"/>
      <c r="O272" s="335"/>
      <c r="P272" s="155"/>
      <c r="Q272" s="156"/>
    </row>
    <row r="273" spans="1:17" ht="16.5" customHeight="1">
      <c r="A273" s="335"/>
      <c r="B273" s="335"/>
      <c r="C273" s="335"/>
      <c r="D273" s="335"/>
      <c r="E273" s="335"/>
      <c r="F273" s="335"/>
      <c r="G273" s="63"/>
      <c r="H273" s="63"/>
      <c r="I273" s="64"/>
      <c r="J273" s="80"/>
      <c r="K273" s="81"/>
      <c r="L273" s="82">
        <f>SUM(L271:L272)</f>
        <v>0</v>
      </c>
      <c r="M273" s="82"/>
      <c r="N273" s="84"/>
      <c r="O273" s="84"/>
      <c r="P273" s="150"/>
      <c r="Q273" s="86"/>
    </row>
    <row r="274" spans="1:17" ht="16.5" customHeight="1">
      <c r="A274" s="338">
        <v>47</v>
      </c>
      <c r="B274" s="349" t="s">
        <v>679</v>
      </c>
      <c r="C274" s="351" t="s">
        <v>680</v>
      </c>
      <c r="D274" s="340" t="s">
        <v>24</v>
      </c>
      <c r="E274" s="340" t="s">
        <v>651</v>
      </c>
      <c r="F274" s="412"/>
      <c r="G274" s="62" t="s">
        <v>681</v>
      </c>
      <c r="H274" s="178">
        <v>6</v>
      </c>
      <c r="I274" s="135" t="s">
        <v>671</v>
      </c>
      <c r="J274" s="65" t="s">
        <v>349</v>
      </c>
      <c r="K274" s="66" t="s">
        <v>183</v>
      </c>
      <c r="L274" s="82">
        <v>35</v>
      </c>
      <c r="M274" s="108">
        <v>32</v>
      </c>
      <c r="N274" s="347" t="s">
        <v>377</v>
      </c>
      <c r="O274" s="347" t="s">
        <v>672</v>
      </c>
      <c r="P274" s="168" t="s">
        <v>384</v>
      </c>
      <c r="Q274" s="86"/>
    </row>
    <row r="275" spans="1:17" ht="16.5" customHeight="1">
      <c r="A275" s="335"/>
      <c r="B275" s="335"/>
      <c r="C275" s="335"/>
      <c r="D275" s="335"/>
      <c r="E275" s="335"/>
      <c r="F275" s="372"/>
      <c r="G275" s="217"/>
      <c r="H275" s="81"/>
      <c r="I275" s="64"/>
      <c r="J275" s="80"/>
      <c r="K275" s="81"/>
      <c r="L275" s="82">
        <f t="shared" ref="L275:M275" si="39">SUM(L274)</f>
        <v>35</v>
      </c>
      <c r="M275" s="82">
        <f t="shared" si="39"/>
        <v>32</v>
      </c>
      <c r="N275" s="335"/>
      <c r="O275" s="335"/>
      <c r="P275" s="150"/>
      <c r="Q275" s="86"/>
    </row>
    <row r="276" spans="1:17" ht="16.5" customHeight="1">
      <c r="A276" s="338">
        <v>48</v>
      </c>
      <c r="B276" s="349" t="s">
        <v>70</v>
      </c>
      <c r="C276" s="351" t="s">
        <v>682</v>
      </c>
      <c r="D276" s="340" t="s">
        <v>24</v>
      </c>
      <c r="E276" s="340" t="s">
        <v>651</v>
      </c>
      <c r="F276" s="340"/>
      <c r="G276" s="62" t="s">
        <v>683</v>
      </c>
      <c r="H276" s="62">
        <v>6</v>
      </c>
      <c r="I276" s="135" t="s">
        <v>671</v>
      </c>
      <c r="J276" s="65" t="s">
        <v>684</v>
      </c>
      <c r="K276" s="66" t="s">
        <v>183</v>
      </c>
      <c r="L276" s="82">
        <v>35</v>
      </c>
      <c r="M276" s="108">
        <v>14</v>
      </c>
      <c r="N276" s="347" t="s">
        <v>377</v>
      </c>
      <c r="O276" s="347" t="s">
        <v>677</v>
      </c>
      <c r="P276" s="132" t="s">
        <v>66</v>
      </c>
      <c r="Q276" s="133"/>
    </row>
    <row r="277" spans="1:17" ht="16.5" customHeight="1">
      <c r="A277" s="335"/>
      <c r="B277" s="335"/>
      <c r="C277" s="335"/>
      <c r="D277" s="335"/>
      <c r="E277" s="335"/>
      <c r="F277" s="335"/>
      <c r="G277" s="63"/>
      <c r="H277" s="81"/>
      <c r="I277" s="64"/>
      <c r="J277" s="80"/>
      <c r="K277" s="81"/>
      <c r="L277" s="82">
        <f t="shared" ref="L277:M277" si="40">SUM(L276)</f>
        <v>35</v>
      </c>
      <c r="M277" s="82">
        <f t="shared" si="40"/>
        <v>14</v>
      </c>
      <c r="N277" s="335"/>
      <c r="O277" s="335"/>
      <c r="P277" s="150"/>
      <c r="Q277" s="86"/>
    </row>
    <row r="278" spans="1:17" ht="16.5" customHeight="1">
      <c r="A278" s="333">
        <v>49</v>
      </c>
      <c r="B278" s="413" t="s">
        <v>685</v>
      </c>
      <c r="C278" s="336" t="s">
        <v>686</v>
      </c>
      <c r="D278" s="337" t="s">
        <v>24</v>
      </c>
      <c r="E278" s="337" t="s">
        <v>651</v>
      </c>
      <c r="F278" s="337"/>
      <c r="G278" s="180" t="s">
        <v>687</v>
      </c>
      <c r="H278" s="217">
        <v>3</v>
      </c>
      <c r="I278" s="218" t="s">
        <v>671</v>
      </c>
      <c r="J278" s="219" t="s">
        <v>424</v>
      </c>
      <c r="K278" s="220" t="s">
        <v>183</v>
      </c>
      <c r="L278" s="119">
        <v>35</v>
      </c>
      <c r="M278" s="207">
        <v>41</v>
      </c>
      <c r="N278" s="347" t="s">
        <v>388</v>
      </c>
      <c r="O278" s="344" t="s">
        <v>688</v>
      </c>
      <c r="P278" s="253" t="s">
        <v>409</v>
      </c>
      <c r="Q278" s="133"/>
    </row>
    <row r="279" spans="1:17" ht="16.5" customHeight="1">
      <c r="A279" s="334"/>
      <c r="B279" s="334"/>
      <c r="C279" s="334"/>
      <c r="D279" s="334"/>
      <c r="E279" s="334"/>
      <c r="F279" s="334"/>
      <c r="G279" s="180" t="s">
        <v>689</v>
      </c>
      <c r="H279" s="217">
        <v>6</v>
      </c>
      <c r="I279" s="218" t="s">
        <v>671</v>
      </c>
      <c r="J279" s="219" t="s">
        <v>690</v>
      </c>
      <c r="K279" s="220" t="s">
        <v>183</v>
      </c>
      <c r="L279" s="119">
        <v>50</v>
      </c>
      <c r="M279" s="207">
        <v>42</v>
      </c>
      <c r="N279" s="334"/>
      <c r="O279" s="334"/>
      <c r="P279" s="253" t="s">
        <v>409</v>
      </c>
      <c r="Q279" s="133"/>
    </row>
    <row r="280" spans="1:17" ht="16.5" customHeight="1">
      <c r="A280" s="334"/>
      <c r="B280" s="334"/>
      <c r="C280" s="334"/>
      <c r="D280" s="334"/>
      <c r="E280" s="334"/>
      <c r="F280" s="334"/>
      <c r="G280" s="62" t="s">
        <v>691</v>
      </c>
      <c r="H280" s="180">
        <v>6</v>
      </c>
      <c r="I280" s="254" t="s">
        <v>52</v>
      </c>
      <c r="J280" s="219" t="s">
        <v>92</v>
      </c>
      <c r="K280" s="220" t="s">
        <v>96</v>
      </c>
      <c r="L280" s="207">
        <v>35</v>
      </c>
      <c r="M280" s="207">
        <v>32</v>
      </c>
      <c r="N280" s="334"/>
      <c r="O280" s="334"/>
      <c r="P280" s="253" t="s">
        <v>692</v>
      </c>
      <c r="Q280" s="133"/>
    </row>
    <row r="281" spans="1:17" ht="16.5" customHeight="1">
      <c r="A281" s="334"/>
      <c r="B281" s="334"/>
      <c r="C281" s="334"/>
      <c r="D281" s="334"/>
      <c r="E281" s="334"/>
      <c r="F281" s="334"/>
      <c r="G281" s="62" t="s">
        <v>693</v>
      </c>
      <c r="H281" s="180">
        <v>4</v>
      </c>
      <c r="I281" s="254" t="s">
        <v>671</v>
      </c>
      <c r="J281" s="219"/>
      <c r="K281" s="220"/>
      <c r="L281" s="255"/>
      <c r="M281" s="199" t="s">
        <v>200</v>
      </c>
      <c r="N281" s="334"/>
      <c r="O281" s="334"/>
      <c r="P281" s="256"/>
      <c r="Q281" s="133"/>
    </row>
    <row r="282" spans="1:17" ht="16.5" customHeight="1">
      <c r="A282" s="335"/>
      <c r="B282" s="335"/>
      <c r="C282" s="335"/>
      <c r="D282" s="335"/>
      <c r="E282" s="335"/>
      <c r="F282" s="334"/>
      <c r="G282" s="87"/>
      <c r="H282" s="81"/>
      <c r="I282" s="64"/>
      <c r="J282" s="80"/>
      <c r="K282" s="81"/>
      <c r="L282" s="82">
        <f t="shared" ref="L282:M282" si="41">SUM(L278:L281)</f>
        <v>120</v>
      </c>
      <c r="M282" s="82">
        <f t="shared" si="41"/>
        <v>115</v>
      </c>
      <c r="N282" s="335"/>
      <c r="O282" s="335"/>
      <c r="P282" s="150"/>
      <c r="Q282" s="86"/>
    </row>
    <row r="283" spans="1:17" ht="16.5" customHeight="1">
      <c r="A283" s="338">
        <v>50</v>
      </c>
      <c r="B283" s="338" t="s">
        <v>89</v>
      </c>
      <c r="C283" s="351" t="s">
        <v>694</v>
      </c>
      <c r="D283" s="340" t="s">
        <v>24</v>
      </c>
      <c r="E283" s="414" t="s">
        <v>651</v>
      </c>
      <c r="F283" s="340"/>
      <c r="G283" s="62" t="s">
        <v>695</v>
      </c>
      <c r="H283" s="178">
        <v>3</v>
      </c>
      <c r="I283" s="64" t="s">
        <v>671</v>
      </c>
      <c r="J283" s="65"/>
      <c r="K283" s="66"/>
      <c r="L283" s="82"/>
      <c r="M283" s="199" t="s">
        <v>200</v>
      </c>
      <c r="N283" s="347" t="s">
        <v>388</v>
      </c>
      <c r="O283" s="347" t="s">
        <v>677</v>
      </c>
      <c r="P283" s="127"/>
      <c r="Q283" s="133"/>
    </row>
    <row r="284" spans="1:17" ht="16.5" customHeight="1">
      <c r="A284" s="334"/>
      <c r="B284" s="334"/>
      <c r="C284" s="334"/>
      <c r="D284" s="334"/>
      <c r="E284" s="415"/>
      <c r="F284" s="334"/>
      <c r="G284" s="62" t="s">
        <v>696</v>
      </c>
      <c r="H284" s="178">
        <v>6</v>
      </c>
      <c r="I284" s="64" t="s">
        <v>52</v>
      </c>
      <c r="J284" s="65" t="s">
        <v>509</v>
      </c>
      <c r="K284" s="66" t="s">
        <v>297</v>
      </c>
      <c r="L284" s="82">
        <v>35</v>
      </c>
      <c r="M284" s="108">
        <v>9</v>
      </c>
      <c r="N284" s="334"/>
      <c r="O284" s="334"/>
      <c r="P284" s="228" t="s">
        <v>396</v>
      </c>
      <c r="Q284" s="257" t="s">
        <v>397</v>
      </c>
    </row>
    <row r="285" spans="1:17" ht="16.5" customHeight="1">
      <c r="A285" s="335"/>
      <c r="B285" s="335"/>
      <c r="C285" s="335"/>
      <c r="D285" s="335"/>
      <c r="E285" s="380"/>
      <c r="F285" s="335"/>
      <c r="G285" s="62"/>
      <c r="H285" s="178"/>
      <c r="I285" s="64"/>
      <c r="J285" s="65"/>
      <c r="K285" s="66"/>
      <c r="L285" s="82">
        <f t="shared" ref="L285:M285" si="42">SUM(L283:L284)</f>
        <v>35</v>
      </c>
      <c r="M285" s="82">
        <f t="shared" si="42"/>
        <v>9</v>
      </c>
      <c r="N285" s="335"/>
      <c r="O285" s="335"/>
      <c r="P285" s="127"/>
      <c r="Q285" s="257"/>
    </row>
    <row r="286" spans="1:17" ht="16.5" customHeight="1">
      <c r="A286" s="338">
        <v>51</v>
      </c>
      <c r="B286" s="349" t="s">
        <v>697</v>
      </c>
      <c r="C286" s="351" t="s">
        <v>698</v>
      </c>
      <c r="D286" s="340" t="s">
        <v>24</v>
      </c>
      <c r="E286" s="340" t="s">
        <v>651</v>
      </c>
      <c r="F286" s="337"/>
      <c r="G286" s="179" t="s">
        <v>699</v>
      </c>
      <c r="H286" s="63">
        <v>6</v>
      </c>
      <c r="I286" s="135" t="s">
        <v>28</v>
      </c>
      <c r="J286" s="65" t="s">
        <v>602</v>
      </c>
      <c r="K286" s="66" t="s">
        <v>297</v>
      </c>
      <c r="L286" s="160">
        <v>35</v>
      </c>
      <c r="M286" s="108">
        <v>6</v>
      </c>
      <c r="N286" s="347" t="s">
        <v>413</v>
      </c>
      <c r="O286" s="347" t="s">
        <v>700</v>
      </c>
      <c r="P286" s="168" t="s">
        <v>701</v>
      </c>
      <c r="Q286" s="86"/>
    </row>
    <row r="287" spans="1:17" ht="16.5" customHeight="1">
      <c r="A287" s="335"/>
      <c r="B287" s="335"/>
      <c r="C287" s="335"/>
      <c r="D287" s="335"/>
      <c r="E287" s="335"/>
      <c r="F287" s="335"/>
      <c r="G287" s="88"/>
      <c r="H287" s="81"/>
      <c r="I287" s="64"/>
      <c r="J287" s="65"/>
      <c r="K287" s="66"/>
      <c r="L287" s="82">
        <f t="shared" ref="L287:M287" si="43">SUM(L286)</f>
        <v>35</v>
      </c>
      <c r="M287" s="82">
        <f t="shared" si="43"/>
        <v>6</v>
      </c>
      <c r="N287" s="335"/>
      <c r="O287" s="335"/>
      <c r="P287" s="150"/>
      <c r="Q287" s="86"/>
    </row>
    <row r="288" spans="1:17" ht="16.5" customHeight="1">
      <c r="A288" s="338">
        <v>52</v>
      </c>
      <c r="B288" s="385" t="s">
        <v>702</v>
      </c>
      <c r="C288" s="351" t="s">
        <v>703</v>
      </c>
      <c r="D288" s="339" t="s">
        <v>24</v>
      </c>
      <c r="E288" s="339" t="s">
        <v>651</v>
      </c>
      <c r="F288" s="339"/>
      <c r="G288" s="62" t="s">
        <v>704</v>
      </c>
      <c r="H288" s="63">
        <v>3</v>
      </c>
      <c r="I288" s="64" t="s">
        <v>671</v>
      </c>
      <c r="J288" s="65" t="s">
        <v>705</v>
      </c>
      <c r="K288" s="66" t="s">
        <v>183</v>
      </c>
      <c r="L288" s="82">
        <v>35</v>
      </c>
      <c r="M288" s="108">
        <v>43</v>
      </c>
      <c r="N288" s="347" t="s">
        <v>425</v>
      </c>
      <c r="O288" s="344" t="s">
        <v>688</v>
      </c>
      <c r="P288" s="168" t="s">
        <v>101</v>
      </c>
      <c r="Q288" s="86"/>
    </row>
    <row r="289" spans="1:17" ht="16.5" customHeight="1">
      <c r="A289" s="334"/>
      <c r="B289" s="355"/>
      <c r="C289" s="334"/>
      <c r="D289" s="334"/>
      <c r="E289" s="334"/>
      <c r="F289" s="334"/>
      <c r="G289" s="180" t="s">
        <v>706</v>
      </c>
      <c r="H289" s="62">
        <v>6</v>
      </c>
      <c r="I289" s="135" t="s">
        <v>52</v>
      </c>
      <c r="J289" s="65"/>
      <c r="K289" s="66"/>
      <c r="L289" s="160"/>
      <c r="M289" s="199" t="s">
        <v>200</v>
      </c>
      <c r="N289" s="334"/>
      <c r="O289" s="334"/>
      <c r="P289" s="150"/>
      <c r="Q289" s="86"/>
    </row>
    <row r="290" spans="1:17" ht="16.5" customHeight="1">
      <c r="A290" s="334"/>
      <c r="B290" s="355"/>
      <c r="C290" s="334"/>
      <c r="D290" s="334"/>
      <c r="E290" s="334"/>
      <c r="F290" s="334"/>
      <c r="G290" s="180" t="s">
        <v>707</v>
      </c>
      <c r="H290" s="62">
        <v>4</v>
      </c>
      <c r="I290" s="135" t="s">
        <v>671</v>
      </c>
      <c r="J290" s="65"/>
      <c r="K290" s="66"/>
      <c r="L290" s="160"/>
      <c r="M290" s="199" t="s">
        <v>200</v>
      </c>
      <c r="N290" s="334"/>
      <c r="O290" s="334"/>
      <c r="P290" s="150"/>
      <c r="Q290" s="86"/>
    </row>
    <row r="291" spans="1:17" ht="16.5" customHeight="1">
      <c r="A291" s="335"/>
      <c r="B291" s="355"/>
      <c r="C291" s="335"/>
      <c r="D291" s="335"/>
      <c r="E291" s="335"/>
      <c r="F291" s="335"/>
      <c r="G291" s="180"/>
      <c r="H291" s="63"/>
      <c r="I291" s="64"/>
      <c r="J291" s="65"/>
      <c r="K291" s="66"/>
      <c r="L291" s="82">
        <f t="shared" ref="L291:M291" si="44">SUM(L288:L290)</f>
        <v>35</v>
      </c>
      <c r="M291" s="82">
        <f t="shared" si="44"/>
        <v>43</v>
      </c>
      <c r="N291" s="335"/>
      <c r="O291" s="335"/>
      <c r="P291" s="150"/>
      <c r="Q291" s="86"/>
    </row>
    <row r="292" spans="1:17" ht="16.5" customHeight="1">
      <c r="A292" s="338">
        <v>53</v>
      </c>
      <c r="B292" s="349" t="s">
        <v>104</v>
      </c>
      <c r="C292" s="351" t="s">
        <v>708</v>
      </c>
      <c r="D292" s="340" t="s">
        <v>24</v>
      </c>
      <c r="E292" s="340" t="s">
        <v>651</v>
      </c>
      <c r="F292" s="337"/>
      <c r="G292" s="180" t="s">
        <v>709</v>
      </c>
      <c r="H292" s="63">
        <v>3</v>
      </c>
      <c r="I292" s="64" t="s">
        <v>52</v>
      </c>
      <c r="J292" s="65" t="s">
        <v>509</v>
      </c>
      <c r="K292" s="66" t="s">
        <v>297</v>
      </c>
      <c r="L292" s="82">
        <v>40</v>
      </c>
      <c r="M292" s="108">
        <v>15</v>
      </c>
      <c r="N292" s="347" t="s">
        <v>425</v>
      </c>
      <c r="O292" s="344" t="s">
        <v>700</v>
      </c>
      <c r="P292" s="258" t="s">
        <v>101</v>
      </c>
      <c r="Q292" s="133"/>
    </row>
    <row r="293" spans="1:17" ht="16.5" customHeight="1">
      <c r="A293" s="335"/>
      <c r="B293" s="335"/>
      <c r="C293" s="335"/>
      <c r="D293" s="335"/>
      <c r="E293" s="335"/>
      <c r="F293" s="335"/>
      <c r="G293" s="217"/>
      <c r="H293" s="63"/>
      <c r="I293" s="64"/>
      <c r="J293" s="65"/>
      <c r="K293" s="66"/>
      <c r="L293" s="82">
        <f t="shared" ref="L293:M293" si="45">L292</f>
        <v>40</v>
      </c>
      <c r="M293" s="82">
        <f t="shared" si="45"/>
        <v>15</v>
      </c>
      <c r="N293" s="335"/>
      <c r="O293" s="335"/>
      <c r="P293" s="127"/>
      <c r="Q293" s="133"/>
    </row>
    <row r="294" spans="1:17" ht="16.5" customHeight="1">
      <c r="A294" s="338">
        <v>54</v>
      </c>
      <c r="B294" s="349" t="s">
        <v>710</v>
      </c>
      <c r="C294" s="351" t="s">
        <v>711</v>
      </c>
      <c r="D294" s="340" t="s">
        <v>24</v>
      </c>
      <c r="E294" s="340" t="s">
        <v>651</v>
      </c>
      <c r="F294" s="340"/>
      <c r="G294" s="62" t="s">
        <v>712</v>
      </c>
      <c r="H294" s="63">
        <v>3</v>
      </c>
      <c r="I294" s="64" t="s">
        <v>671</v>
      </c>
      <c r="J294" s="65" t="s">
        <v>337</v>
      </c>
      <c r="K294" s="66" t="s">
        <v>297</v>
      </c>
      <c r="L294" s="82">
        <v>35</v>
      </c>
      <c r="M294" s="108">
        <v>46</v>
      </c>
      <c r="N294" s="347" t="s">
        <v>436</v>
      </c>
      <c r="O294" s="344" t="s">
        <v>672</v>
      </c>
      <c r="P294" s="132" t="s">
        <v>440</v>
      </c>
      <c r="Q294" s="133"/>
    </row>
    <row r="295" spans="1:17" ht="16.5" customHeight="1">
      <c r="A295" s="334"/>
      <c r="B295" s="334"/>
      <c r="C295" s="334"/>
      <c r="D295" s="334"/>
      <c r="E295" s="334"/>
      <c r="F295" s="334"/>
      <c r="G295" s="62" t="s">
        <v>713</v>
      </c>
      <c r="H295" s="62"/>
      <c r="I295" s="135"/>
      <c r="J295" s="65"/>
      <c r="K295" s="66"/>
      <c r="L295" s="82"/>
      <c r="M295" s="82"/>
      <c r="N295" s="334"/>
      <c r="O295" s="334"/>
      <c r="P295" s="259"/>
      <c r="Q295" s="260" t="s">
        <v>714</v>
      </c>
    </row>
    <row r="296" spans="1:17" ht="16.5" customHeight="1">
      <c r="A296" s="334"/>
      <c r="B296" s="334"/>
      <c r="C296" s="334"/>
      <c r="D296" s="334"/>
      <c r="E296" s="334"/>
      <c r="F296" s="334"/>
      <c r="G296" s="62" t="s">
        <v>713</v>
      </c>
      <c r="H296" s="62"/>
      <c r="I296" s="135"/>
      <c r="J296" s="65"/>
      <c r="K296" s="66"/>
      <c r="L296" s="160"/>
      <c r="M296" s="199" t="s">
        <v>200</v>
      </c>
      <c r="N296" s="334"/>
      <c r="O296" s="334"/>
      <c r="P296" s="127"/>
      <c r="Q296" s="133"/>
    </row>
    <row r="297" spans="1:17" ht="16.5" customHeight="1">
      <c r="A297" s="334"/>
      <c r="B297" s="335"/>
      <c r="C297" s="335"/>
      <c r="D297" s="335"/>
      <c r="E297" s="335"/>
      <c r="F297" s="335"/>
      <c r="G297" s="63"/>
      <c r="H297" s="63"/>
      <c r="I297" s="64"/>
      <c r="J297" s="65"/>
      <c r="K297" s="66"/>
      <c r="L297" s="82">
        <f>SUM(L294)</f>
        <v>35</v>
      </c>
      <c r="M297" s="82">
        <f>SUM(M294)</f>
        <v>46</v>
      </c>
      <c r="N297" s="335"/>
      <c r="O297" s="335"/>
      <c r="P297" s="150"/>
      <c r="Q297" s="86"/>
    </row>
    <row r="298" spans="1:17" ht="16.5" customHeight="1">
      <c r="A298" s="338">
        <v>55</v>
      </c>
      <c r="B298" s="349" t="s">
        <v>120</v>
      </c>
      <c r="C298" s="351" t="s">
        <v>715</v>
      </c>
      <c r="D298" s="340" t="s">
        <v>24</v>
      </c>
      <c r="E298" s="340" t="s">
        <v>651</v>
      </c>
      <c r="F298" s="340"/>
      <c r="G298" s="105" t="s">
        <v>716</v>
      </c>
      <c r="H298" s="63">
        <v>3</v>
      </c>
      <c r="I298" s="64" t="s">
        <v>52</v>
      </c>
      <c r="J298" s="65" t="s">
        <v>316</v>
      </c>
      <c r="K298" s="66" t="s">
        <v>297</v>
      </c>
      <c r="L298" s="82">
        <v>35</v>
      </c>
      <c r="M298" s="108">
        <v>11</v>
      </c>
      <c r="N298" s="347" t="s">
        <v>436</v>
      </c>
      <c r="O298" s="344" t="s">
        <v>677</v>
      </c>
      <c r="P298" s="132" t="s">
        <v>440</v>
      </c>
      <c r="Q298" s="133"/>
    </row>
    <row r="299" spans="1:17" ht="16.5" customHeight="1">
      <c r="A299" s="334"/>
      <c r="B299" s="334"/>
      <c r="C299" s="334"/>
      <c r="D299" s="334"/>
      <c r="E299" s="334"/>
      <c r="F299" s="334"/>
      <c r="G299" s="105" t="s">
        <v>717</v>
      </c>
      <c r="H299" s="81">
        <v>6</v>
      </c>
      <c r="I299" s="64" t="s">
        <v>671</v>
      </c>
      <c r="J299" s="65"/>
      <c r="K299" s="66"/>
      <c r="L299" s="82"/>
      <c r="M299" s="199" t="s">
        <v>200</v>
      </c>
      <c r="N299" s="335"/>
      <c r="O299" s="335"/>
      <c r="P299" s="150"/>
      <c r="Q299" s="86"/>
    </row>
    <row r="300" spans="1:17" ht="16.5" customHeight="1">
      <c r="A300" s="335"/>
      <c r="B300" s="335"/>
      <c r="C300" s="335"/>
      <c r="D300" s="335"/>
      <c r="E300" s="335"/>
      <c r="F300" s="334"/>
      <c r="G300" s="88"/>
      <c r="H300" s="63"/>
      <c r="I300" s="64"/>
      <c r="J300" s="65"/>
      <c r="K300" s="66"/>
      <c r="L300" s="82">
        <f t="shared" ref="L300:M300" si="46">SUM(L298:L299)</f>
        <v>35</v>
      </c>
      <c r="M300" s="82">
        <f t="shared" si="46"/>
        <v>11</v>
      </c>
      <c r="N300" s="89"/>
      <c r="O300" s="89"/>
      <c r="P300" s="150"/>
      <c r="Q300" s="86"/>
    </row>
    <row r="301" spans="1:17" ht="16.5" customHeight="1">
      <c r="A301" s="338">
        <v>56</v>
      </c>
      <c r="B301" s="349" t="s">
        <v>718</v>
      </c>
      <c r="C301" s="351" t="s">
        <v>719</v>
      </c>
      <c r="D301" s="340" t="s">
        <v>24</v>
      </c>
      <c r="E301" s="340" t="s">
        <v>651</v>
      </c>
      <c r="F301" s="340"/>
      <c r="G301" s="105" t="s">
        <v>720</v>
      </c>
      <c r="H301" s="63">
        <v>2</v>
      </c>
      <c r="I301" s="64" t="s">
        <v>671</v>
      </c>
      <c r="J301" s="65"/>
      <c r="K301" s="66"/>
      <c r="L301" s="82"/>
      <c r="M301" s="199" t="s">
        <v>200</v>
      </c>
      <c r="N301" s="347" t="s">
        <v>448</v>
      </c>
      <c r="O301" s="344" t="s">
        <v>672</v>
      </c>
      <c r="P301" s="150"/>
      <c r="Q301" s="86"/>
    </row>
    <row r="302" spans="1:17" ht="16.5" customHeight="1">
      <c r="A302" s="334"/>
      <c r="B302" s="334"/>
      <c r="C302" s="334"/>
      <c r="D302" s="334"/>
      <c r="E302" s="334"/>
      <c r="F302" s="334"/>
      <c r="G302" s="105" t="s">
        <v>721</v>
      </c>
      <c r="H302" s="159">
        <v>5</v>
      </c>
      <c r="I302" s="135" t="s">
        <v>671</v>
      </c>
      <c r="J302" s="65" t="s">
        <v>364</v>
      </c>
      <c r="K302" s="66" t="s">
        <v>297</v>
      </c>
      <c r="L302" s="160">
        <v>35</v>
      </c>
      <c r="M302" s="108">
        <v>19</v>
      </c>
      <c r="N302" s="334"/>
      <c r="O302" s="334"/>
      <c r="P302" s="168" t="s">
        <v>722</v>
      </c>
      <c r="Q302" s="86"/>
    </row>
    <row r="303" spans="1:17" ht="16.5" customHeight="1">
      <c r="A303" s="335"/>
      <c r="B303" s="335"/>
      <c r="C303" s="335"/>
      <c r="D303" s="335"/>
      <c r="E303" s="335"/>
      <c r="F303" s="335"/>
      <c r="G303" s="88"/>
      <c r="H303" s="81"/>
      <c r="I303" s="64"/>
      <c r="J303" s="65"/>
      <c r="K303" s="66"/>
      <c r="L303" s="82">
        <f t="shared" ref="L303:M303" si="47">SUM(L302)</f>
        <v>35</v>
      </c>
      <c r="M303" s="82">
        <f t="shared" si="47"/>
        <v>19</v>
      </c>
      <c r="N303" s="335"/>
      <c r="O303" s="335"/>
      <c r="P303" s="150"/>
      <c r="Q303" s="86"/>
    </row>
    <row r="304" spans="1:17" ht="16.5" customHeight="1">
      <c r="A304" s="338">
        <v>57</v>
      </c>
      <c r="B304" s="349" t="s">
        <v>136</v>
      </c>
      <c r="C304" s="351" t="s">
        <v>723</v>
      </c>
      <c r="D304" s="340" t="s">
        <v>24</v>
      </c>
      <c r="E304" s="340" t="s">
        <v>651</v>
      </c>
      <c r="F304" s="374"/>
      <c r="G304" s="105" t="s">
        <v>724</v>
      </c>
      <c r="H304" s="181" t="s">
        <v>341</v>
      </c>
      <c r="I304" s="182" t="s">
        <v>671</v>
      </c>
      <c r="J304" s="65"/>
      <c r="K304" s="66"/>
      <c r="L304" s="82"/>
      <c r="M304" s="199" t="s">
        <v>200</v>
      </c>
      <c r="N304" s="344" t="s">
        <v>448</v>
      </c>
      <c r="O304" s="347" t="s">
        <v>677</v>
      </c>
      <c r="P304" s="155"/>
      <c r="Q304" s="156"/>
    </row>
    <row r="305" spans="1:17" ht="16.5" customHeight="1">
      <c r="A305" s="335"/>
      <c r="B305" s="335"/>
      <c r="C305" s="335"/>
      <c r="D305" s="335"/>
      <c r="E305" s="335"/>
      <c r="F305" s="334"/>
      <c r="G305" s="63"/>
      <c r="H305" s="181"/>
      <c r="I305" s="182"/>
      <c r="J305" s="65"/>
      <c r="K305" s="66"/>
      <c r="L305" s="82"/>
      <c r="M305" s="160"/>
      <c r="N305" s="335"/>
      <c r="O305" s="335"/>
      <c r="P305" s="155"/>
      <c r="Q305" s="156"/>
    </row>
    <row r="306" spans="1:17" ht="28.5" customHeight="1">
      <c r="A306" s="62">
        <v>58</v>
      </c>
      <c r="B306" s="105" t="s">
        <v>136</v>
      </c>
      <c r="C306" s="105" t="s">
        <v>723</v>
      </c>
      <c r="D306" s="135"/>
      <c r="E306" s="64"/>
      <c r="F306" s="135"/>
      <c r="G306" s="62" t="s">
        <v>725</v>
      </c>
      <c r="H306" s="181" t="s">
        <v>726</v>
      </c>
      <c r="I306" s="181" t="s">
        <v>671</v>
      </c>
      <c r="J306" s="65" t="s">
        <v>727</v>
      </c>
      <c r="K306" s="66" t="s">
        <v>96</v>
      </c>
      <c r="L306" s="108">
        <v>20</v>
      </c>
      <c r="M306" s="108">
        <v>19</v>
      </c>
      <c r="N306" s="261" t="s">
        <v>448</v>
      </c>
      <c r="O306" s="382" t="s">
        <v>728</v>
      </c>
      <c r="P306" s="168" t="s">
        <v>729</v>
      </c>
      <c r="Q306" s="156"/>
    </row>
    <row r="307" spans="1:17" ht="16.5" customHeight="1">
      <c r="A307" s="62">
        <v>59</v>
      </c>
      <c r="B307" s="105" t="s">
        <v>730</v>
      </c>
      <c r="C307" s="105" t="s">
        <v>731</v>
      </c>
      <c r="D307" s="64"/>
      <c r="E307" s="64"/>
      <c r="F307" s="135"/>
      <c r="G307" s="62" t="s">
        <v>732</v>
      </c>
      <c r="H307" s="181" t="s">
        <v>328</v>
      </c>
      <c r="I307" s="181" t="s">
        <v>671</v>
      </c>
      <c r="J307" s="65" t="s">
        <v>684</v>
      </c>
      <c r="K307" s="66" t="s">
        <v>183</v>
      </c>
      <c r="L307" s="108">
        <v>30</v>
      </c>
      <c r="M307" s="108">
        <v>30</v>
      </c>
      <c r="N307" s="261" t="s">
        <v>448</v>
      </c>
      <c r="O307" s="335"/>
      <c r="P307" s="155"/>
      <c r="Q307" s="156"/>
    </row>
    <row r="308" spans="1:17" ht="21" customHeight="1">
      <c r="A308" s="338">
        <v>60</v>
      </c>
      <c r="B308" s="364" t="s">
        <v>733</v>
      </c>
      <c r="C308" s="351" t="s">
        <v>734</v>
      </c>
      <c r="D308" s="339" t="s">
        <v>24</v>
      </c>
      <c r="E308" s="339" t="s">
        <v>651</v>
      </c>
      <c r="F308" s="339"/>
      <c r="G308" s="62" t="s">
        <v>735</v>
      </c>
      <c r="H308" s="181" t="s">
        <v>228</v>
      </c>
      <c r="I308" s="262" t="s">
        <v>671</v>
      </c>
      <c r="J308" s="65" t="s">
        <v>736</v>
      </c>
      <c r="K308" s="66" t="s">
        <v>297</v>
      </c>
      <c r="L308" s="82">
        <v>35</v>
      </c>
      <c r="M308" s="108">
        <v>7</v>
      </c>
      <c r="N308" s="347" t="s">
        <v>464</v>
      </c>
      <c r="O308" s="344" t="s">
        <v>672</v>
      </c>
      <c r="P308" s="150"/>
      <c r="Q308" s="86"/>
    </row>
    <row r="309" spans="1:17" ht="16.5" customHeight="1">
      <c r="A309" s="335"/>
      <c r="B309" s="335"/>
      <c r="C309" s="335"/>
      <c r="D309" s="335"/>
      <c r="E309" s="335"/>
      <c r="F309" s="335"/>
      <c r="G309" s="88"/>
      <c r="H309" s="81"/>
      <c r="I309" s="64"/>
      <c r="J309" s="65"/>
      <c r="K309" s="66"/>
      <c r="L309" s="82">
        <f t="shared" ref="L309:M309" si="48">SUM(L308)</f>
        <v>35</v>
      </c>
      <c r="M309" s="82">
        <f t="shared" si="48"/>
        <v>7</v>
      </c>
      <c r="N309" s="335"/>
      <c r="O309" s="335"/>
      <c r="P309" s="150"/>
      <c r="Q309" s="86"/>
    </row>
    <row r="310" spans="1:17" ht="16.5" customHeight="1">
      <c r="A310" s="338">
        <v>61</v>
      </c>
      <c r="B310" s="338" t="s">
        <v>737</v>
      </c>
      <c r="C310" s="351" t="s">
        <v>738</v>
      </c>
      <c r="D310" s="339" t="s">
        <v>24</v>
      </c>
      <c r="E310" s="339" t="s">
        <v>651</v>
      </c>
      <c r="F310" s="365"/>
      <c r="G310" s="62" t="s">
        <v>737</v>
      </c>
      <c r="H310" s="62">
        <v>2</v>
      </c>
      <c r="I310" s="135" t="s">
        <v>267</v>
      </c>
      <c r="J310" s="65" t="s">
        <v>509</v>
      </c>
      <c r="K310" s="66" t="s">
        <v>297</v>
      </c>
      <c r="L310" s="160">
        <v>35</v>
      </c>
      <c r="M310" s="108">
        <v>6</v>
      </c>
      <c r="N310" s="344" t="s">
        <v>456</v>
      </c>
      <c r="O310" s="344" t="s">
        <v>677</v>
      </c>
      <c r="P310" s="150"/>
      <c r="Q310" s="86"/>
    </row>
    <row r="311" spans="1:17" ht="55.5" customHeight="1">
      <c r="A311" s="335"/>
      <c r="B311" s="335"/>
      <c r="C311" s="335"/>
      <c r="D311" s="335"/>
      <c r="E311" s="335"/>
      <c r="F311" s="335"/>
      <c r="G311" s="88"/>
      <c r="H311" s="81"/>
      <c r="I311" s="64"/>
      <c r="J311" s="65"/>
      <c r="K311" s="66"/>
      <c r="L311" s="160">
        <f t="shared" ref="L311" si="49">SUM(L310)</f>
        <v>35</v>
      </c>
      <c r="M311" s="160">
        <v>5</v>
      </c>
      <c r="N311" s="335"/>
      <c r="O311" s="335"/>
      <c r="P311" s="150"/>
      <c r="Q311" s="86"/>
    </row>
    <row r="312" spans="1:17" ht="29.25" customHeight="1">
      <c r="A312" s="263" t="s">
        <v>739</v>
      </c>
      <c r="B312" s="384" t="s">
        <v>740</v>
      </c>
      <c r="C312" s="346"/>
      <c r="D312" s="346"/>
      <c r="E312" s="346"/>
      <c r="F312" s="346"/>
      <c r="G312" s="346"/>
      <c r="H312" s="346"/>
      <c r="I312" s="346"/>
      <c r="J312" s="346"/>
      <c r="K312" s="346"/>
      <c r="L312" s="346"/>
      <c r="M312" s="363"/>
      <c r="N312" s="264"/>
      <c r="O312" s="265"/>
      <c r="P312" s="266"/>
      <c r="Q312" s="267"/>
    </row>
    <row r="313" spans="1:17" ht="48" customHeight="1">
      <c r="A313" s="338">
        <v>62</v>
      </c>
      <c r="B313" s="338" t="s">
        <v>741</v>
      </c>
      <c r="C313" s="351" t="s">
        <v>742</v>
      </c>
      <c r="D313" s="338">
        <v>2</v>
      </c>
      <c r="E313" s="338">
        <v>30</v>
      </c>
      <c r="F313" s="338"/>
      <c r="G313" s="268" t="s">
        <v>743</v>
      </c>
      <c r="H313" s="62">
        <v>5</v>
      </c>
      <c r="I313" s="269">
        <v>43812</v>
      </c>
      <c r="J313" s="107" t="s">
        <v>215</v>
      </c>
      <c r="K313" s="107" t="s">
        <v>744</v>
      </c>
      <c r="L313" s="270">
        <v>200</v>
      </c>
      <c r="M313" s="108">
        <v>250</v>
      </c>
      <c r="N313" s="344" t="s">
        <v>745</v>
      </c>
      <c r="O313" s="344" t="s">
        <v>746</v>
      </c>
      <c r="P313" s="271" t="s">
        <v>747</v>
      </c>
      <c r="Q313" s="156"/>
    </row>
    <row r="314" spans="1:17" ht="19.5" customHeight="1">
      <c r="A314" s="334"/>
      <c r="B314" s="334"/>
      <c r="C314" s="334"/>
      <c r="D314" s="334"/>
      <c r="E314" s="334"/>
      <c r="F314" s="334"/>
      <c r="G314" s="62" t="s">
        <v>748</v>
      </c>
      <c r="H314" s="105">
        <v>2</v>
      </c>
      <c r="I314" s="272">
        <v>43560</v>
      </c>
      <c r="J314" s="204" t="s">
        <v>516</v>
      </c>
      <c r="K314" s="205" t="s">
        <v>96</v>
      </c>
      <c r="L314" s="270">
        <v>40</v>
      </c>
      <c r="M314" s="108">
        <v>16</v>
      </c>
      <c r="N314" s="334"/>
      <c r="O314" s="334"/>
      <c r="P314" s="168" t="s">
        <v>749</v>
      </c>
      <c r="Q314" s="156"/>
    </row>
    <row r="315" spans="1:17" ht="19.5" customHeight="1">
      <c r="A315" s="334"/>
      <c r="B315" s="334"/>
      <c r="C315" s="334"/>
      <c r="D315" s="334"/>
      <c r="E315" s="334"/>
      <c r="F315" s="334"/>
      <c r="G315" s="62" t="s">
        <v>750</v>
      </c>
      <c r="H315" s="105">
        <v>2</v>
      </c>
      <c r="I315" s="272">
        <v>43654</v>
      </c>
      <c r="J315" s="204" t="s">
        <v>516</v>
      </c>
      <c r="K315" s="205" t="s">
        <v>96</v>
      </c>
      <c r="L315" s="270">
        <v>40</v>
      </c>
      <c r="M315" s="108">
        <v>42</v>
      </c>
      <c r="N315" s="334"/>
      <c r="O315" s="334"/>
      <c r="P315" s="168" t="s">
        <v>749</v>
      </c>
      <c r="Q315" s="156"/>
    </row>
    <row r="316" spans="1:17" ht="19.5" customHeight="1">
      <c r="A316" s="334"/>
      <c r="B316" s="334"/>
      <c r="C316" s="334"/>
      <c r="D316" s="334"/>
      <c r="E316" s="334"/>
      <c r="F316" s="334"/>
      <c r="G316" s="62" t="s">
        <v>751</v>
      </c>
      <c r="H316" s="105">
        <v>4</v>
      </c>
      <c r="I316" s="272">
        <v>43718</v>
      </c>
      <c r="J316" s="204" t="s">
        <v>516</v>
      </c>
      <c r="K316" s="205" t="s">
        <v>96</v>
      </c>
      <c r="L316" s="270">
        <v>40</v>
      </c>
      <c r="M316" s="108">
        <v>25</v>
      </c>
      <c r="N316" s="334"/>
      <c r="O316" s="334"/>
      <c r="P316" s="168" t="s">
        <v>749</v>
      </c>
      <c r="Q316" s="156"/>
    </row>
    <row r="317" spans="1:17" ht="19.5" customHeight="1">
      <c r="A317" s="334"/>
      <c r="B317" s="334"/>
      <c r="C317" s="334"/>
      <c r="D317" s="334"/>
      <c r="E317" s="334"/>
      <c r="F317" s="334"/>
      <c r="G317" s="62" t="s">
        <v>752</v>
      </c>
      <c r="H317" s="105">
        <v>6</v>
      </c>
      <c r="I317" s="272">
        <v>43560</v>
      </c>
      <c r="J317" s="204"/>
      <c r="K317" s="205"/>
      <c r="L317" s="270"/>
      <c r="M317" s="199" t="s">
        <v>200</v>
      </c>
      <c r="N317" s="334"/>
      <c r="O317" s="334"/>
      <c r="P317" s="155"/>
      <c r="Q317" s="156"/>
    </row>
    <row r="318" spans="1:17" ht="19.5" customHeight="1">
      <c r="A318" s="334"/>
      <c r="B318" s="334"/>
      <c r="C318" s="334"/>
      <c r="D318" s="334"/>
      <c r="E318" s="334"/>
      <c r="F318" s="334"/>
      <c r="G318" s="62" t="s">
        <v>753</v>
      </c>
      <c r="H318" s="105">
        <v>6</v>
      </c>
      <c r="I318" s="272">
        <v>43654</v>
      </c>
      <c r="J318" s="66"/>
      <c r="K318" s="66"/>
      <c r="L318" s="270"/>
      <c r="M318" s="199" t="s">
        <v>200</v>
      </c>
      <c r="N318" s="334"/>
      <c r="O318" s="334"/>
      <c r="P318" s="155"/>
      <c r="Q318" s="156"/>
    </row>
    <row r="319" spans="1:17" ht="24.75" customHeight="1">
      <c r="A319" s="335"/>
      <c r="B319" s="335"/>
      <c r="C319" s="335"/>
      <c r="D319" s="335"/>
      <c r="E319" s="335"/>
      <c r="F319" s="335"/>
      <c r="G319" s="62"/>
      <c r="H319" s="62"/>
      <c r="I319" s="64"/>
      <c r="J319" s="159"/>
      <c r="K319" s="159"/>
      <c r="L319" s="82">
        <f t="shared" ref="L319:M319" si="50">SUM(L313:L318)</f>
        <v>320</v>
      </c>
      <c r="M319" s="82">
        <f t="shared" si="50"/>
        <v>333</v>
      </c>
      <c r="N319" s="335"/>
      <c r="O319" s="335"/>
      <c r="P319" s="155"/>
      <c r="Q319" s="156"/>
    </row>
    <row r="320" spans="1:17" ht="18.75" customHeight="1">
      <c r="A320" s="338">
        <v>63</v>
      </c>
      <c r="B320" s="399" t="s">
        <v>754</v>
      </c>
      <c r="C320" s="400" t="s">
        <v>755</v>
      </c>
      <c r="D320" s="401" t="s">
        <v>82</v>
      </c>
      <c r="E320" s="401" t="s">
        <v>85</v>
      </c>
      <c r="F320" s="401" t="s">
        <v>756</v>
      </c>
      <c r="G320" s="273" t="s">
        <v>757</v>
      </c>
      <c r="H320" s="178">
        <v>5</v>
      </c>
      <c r="I320" s="274" t="s">
        <v>164</v>
      </c>
      <c r="J320" s="65" t="s">
        <v>131</v>
      </c>
      <c r="K320" s="66" t="s">
        <v>96</v>
      </c>
      <c r="L320" s="275">
        <v>90</v>
      </c>
      <c r="M320" s="276">
        <v>75</v>
      </c>
      <c r="N320" s="388" t="s">
        <v>758</v>
      </c>
      <c r="O320" s="386" t="s">
        <v>759</v>
      </c>
      <c r="P320" s="277" t="s">
        <v>760</v>
      </c>
      <c r="Q320" s="278">
        <v>916585050</v>
      </c>
    </row>
    <row r="321" spans="1:17" ht="18.75" customHeight="1">
      <c r="A321" s="335"/>
      <c r="B321" s="372"/>
      <c r="C321" s="372"/>
      <c r="D321" s="372"/>
      <c r="E321" s="372"/>
      <c r="F321" s="372"/>
      <c r="G321" s="202"/>
      <c r="H321" s="202"/>
      <c r="I321" s="203"/>
      <c r="J321" s="214"/>
      <c r="K321" s="215"/>
      <c r="L321" s="206">
        <f t="shared" ref="L321:M321" si="51">SUM(L320)</f>
        <v>90</v>
      </c>
      <c r="M321" s="206">
        <f t="shared" si="51"/>
        <v>75</v>
      </c>
      <c r="N321" s="353"/>
      <c r="O321" s="372"/>
      <c r="P321" s="150"/>
      <c r="Q321" s="197"/>
    </row>
    <row r="322" spans="1:17" ht="18.75" customHeight="1">
      <c r="A322" s="338">
        <v>64</v>
      </c>
      <c r="B322" s="399" t="s">
        <v>761</v>
      </c>
      <c r="C322" s="400" t="s">
        <v>762</v>
      </c>
      <c r="D322" s="401" t="s">
        <v>82</v>
      </c>
      <c r="E322" s="401" t="s">
        <v>85</v>
      </c>
      <c r="F322" s="401"/>
      <c r="G322" s="273" t="s">
        <v>763</v>
      </c>
      <c r="H322" s="178">
        <v>4</v>
      </c>
      <c r="I322" s="274" t="s">
        <v>164</v>
      </c>
      <c r="J322" s="65" t="s">
        <v>477</v>
      </c>
      <c r="K322" s="66" t="s">
        <v>96</v>
      </c>
      <c r="L322" s="275">
        <v>90</v>
      </c>
      <c r="M322" s="279">
        <v>30</v>
      </c>
      <c r="N322" s="344" t="s">
        <v>764</v>
      </c>
      <c r="O322" s="386" t="s">
        <v>765</v>
      </c>
      <c r="P322" s="280" t="s">
        <v>766</v>
      </c>
      <c r="Q322" s="277" t="s">
        <v>767</v>
      </c>
    </row>
    <row r="323" spans="1:17" ht="18.75" customHeight="1">
      <c r="A323" s="335"/>
      <c r="B323" s="372"/>
      <c r="C323" s="372"/>
      <c r="D323" s="372"/>
      <c r="E323" s="372"/>
      <c r="F323" s="372"/>
      <c r="G323" s="202"/>
      <c r="H323" s="202"/>
      <c r="I323" s="203"/>
      <c r="J323" s="214"/>
      <c r="K323" s="215"/>
      <c r="L323" s="206">
        <f t="shared" ref="L323:M323" si="52">SUM(L322)</f>
        <v>90</v>
      </c>
      <c r="M323" s="206">
        <f t="shared" si="52"/>
        <v>30</v>
      </c>
      <c r="N323" s="335"/>
      <c r="O323" s="372"/>
      <c r="P323" s="150"/>
      <c r="Q323" s="197"/>
    </row>
    <row r="324" spans="1:17" ht="18.75" customHeight="1">
      <c r="A324" s="338">
        <v>65</v>
      </c>
      <c r="B324" s="399" t="s">
        <v>768</v>
      </c>
      <c r="C324" s="400" t="s">
        <v>769</v>
      </c>
      <c r="D324" s="401" t="s">
        <v>82</v>
      </c>
      <c r="E324" s="401" t="s">
        <v>85</v>
      </c>
      <c r="F324" s="401"/>
      <c r="G324" s="273" t="s">
        <v>770</v>
      </c>
      <c r="H324" s="178">
        <v>3</v>
      </c>
      <c r="I324" s="274" t="s">
        <v>164</v>
      </c>
      <c r="J324" s="281" t="s">
        <v>131</v>
      </c>
      <c r="K324" s="282" t="s">
        <v>96</v>
      </c>
      <c r="L324" s="275">
        <v>90</v>
      </c>
      <c r="M324" s="276">
        <v>89</v>
      </c>
      <c r="N324" s="388" t="s">
        <v>771</v>
      </c>
      <c r="O324" s="386" t="s">
        <v>765</v>
      </c>
      <c r="P324" s="72" t="s">
        <v>772</v>
      </c>
      <c r="Q324" s="72" t="s">
        <v>773</v>
      </c>
    </row>
    <row r="325" spans="1:17" ht="18.75" customHeight="1">
      <c r="A325" s="335"/>
      <c r="B325" s="372"/>
      <c r="C325" s="372"/>
      <c r="D325" s="372"/>
      <c r="E325" s="372"/>
      <c r="F325" s="372"/>
      <c r="G325" s="202"/>
      <c r="H325" s="202"/>
      <c r="I325" s="203"/>
      <c r="J325" s="214"/>
      <c r="K325" s="215"/>
      <c r="L325" s="206">
        <f t="shared" ref="L325:M325" si="53">SUM(L324)</f>
        <v>90</v>
      </c>
      <c r="M325" s="206">
        <f t="shared" si="53"/>
        <v>89</v>
      </c>
      <c r="N325" s="372"/>
      <c r="O325" s="372"/>
      <c r="P325" s="150"/>
      <c r="Q325" s="197"/>
    </row>
    <row r="326" spans="1:17" ht="18.75" customHeight="1">
      <c r="A326" s="338">
        <v>66</v>
      </c>
      <c r="B326" s="338" t="s">
        <v>774</v>
      </c>
      <c r="C326" s="351" t="s">
        <v>775</v>
      </c>
      <c r="D326" s="340" t="s">
        <v>82</v>
      </c>
      <c r="E326" s="340" t="s">
        <v>85</v>
      </c>
      <c r="F326" s="340" t="s">
        <v>761</v>
      </c>
      <c r="G326" s="105" t="s">
        <v>776</v>
      </c>
      <c r="H326" s="63">
        <v>6</v>
      </c>
      <c r="I326" s="64" t="s">
        <v>164</v>
      </c>
      <c r="J326" s="281" t="s">
        <v>488</v>
      </c>
      <c r="K326" s="282" t="s">
        <v>96</v>
      </c>
      <c r="L326" s="275">
        <v>90</v>
      </c>
      <c r="M326" s="108">
        <v>19</v>
      </c>
      <c r="N326" s="388" t="s">
        <v>771</v>
      </c>
      <c r="O326" s="386" t="s">
        <v>765</v>
      </c>
      <c r="P326" s="72" t="s">
        <v>777</v>
      </c>
      <c r="Q326" s="72" t="s">
        <v>778</v>
      </c>
    </row>
    <row r="327" spans="1:17" ht="18.75" customHeight="1">
      <c r="A327" s="335"/>
      <c r="B327" s="334"/>
      <c r="C327" s="334"/>
      <c r="D327" s="334"/>
      <c r="E327" s="334"/>
      <c r="F327" s="334"/>
      <c r="G327" s="88"/>
      <c r="H327" s="63"/>
      <c r="I327" s="64"/>
      <c r="J327" s="80"/>
      <c r="K327" s="81"/>
      <c r="L327" s="82">
        <f t="shared" ref="L327:M327" si="54">SUM(L326)</f>
        <v>90</v>
      </c>
      <c r="M327" s="82">
        <f t="shared" si="54"/>
        <v>19</v>
      </c>
      <c r="N327" s="372"/>
      <c r="O327" s="372"/>
      <c r="P327" s="150"/>
      <c r="Q327" s="197"/>
    </row>
    <row r="328" spans="1:17" ht="18.75" customHeight="1">
      <c r="A328" s="338">
        <v>67</v>
      </c>
      <c r="B328" s="338" t="s">
        <v>779</v>
      </c>
      <c r="C328" s="351" t="s">
        <v>780</v>
      </c>
      <c r="D328" s="340" t="s">
        <v>82</v>
      </c>
      <c r="E328" s="340" t="s">
        <v>85</v>
      </c>
      <c r="F328" s="340" t="s">
        <v>761</v>
      </c>
      <c r="G328" s="105" t="s">
        <v>781</v>
      </c>
      <c r="H328" s="63">
        <v>2</v>
      </c>
      <c r="I328" s="64" t="s">
        <v>164</v>
      </c>
      <c r="J328" s="281" t="s">
        <v>488</v>
      </c>
      <c r="K328" s="282" t="s">
        <v>96</v>
      </c>
      <c r="L328" s="275">
        <v>90</v>
      </c>
      <c r="M328" s="108">
        <v>48</v>
      </c>
      <c r="N328" s="388" t="s">
        <v>771</v>
      </c>
      <c r="O328" s="386" t="s">
        <v>765</v>
      </c>
      <c r="P328" s="72" t="s">
        <v>782</v>
      </c>
      <c r="Q328" s="72" t="s">
        <v>783</v>
      </c>
    </row>
    <row r="329" spans="1:17" ht="18.75" customHeight="1">
      <c r="A329" s="335"/>
      <c r="B329" s="335"/>
      <c r="C329" s="335"/>
      <c r="D329" s="335"/>
      <c r="E329" s="335"/>
      <c r="F329" s="335"/>
      <c r="G329" s="88"/>
      <c r="H329" s="63"/>
      <c r="I329" s="64"/>
      <c r="J329" s="80"/>
      <c r="K329" s="81"/>
      <c r="L329" s="82">
        <f t="shared" ref="L329:M329" si="55">SUM(L328)</f>
        <v>90</v>
      </c>
      <c r="M329" s="82">
        <f t="shared" si="55"/>
        <v>48</v>
      </c>
      <c r="N329" s="372"/>
      <c r="O329" s="372"/>
      <c r="P329" s="150"/>
      <c r="Q329" s="197"/>
    </row>
    <row r="330" spans="1:17" ht="18.75" customHeight="1">
      <c r="A330" s="403">
        <v>68</v>
      </c>
      <c r="B330" s="349" t="s">
        <v>784</v>
      </c>
      <c r="C330" s="351" t="s">
        <v>785</v>
      </c>
      <c r="D330" s="402">
        <v>3</v>
      </c>
      <c r="E330" s="402">
        <v>45</v>
      </c>
      <c r="F330" s="402"/>
      <c r="G330" s="105" t="s">
        <v>786</v>
      </c>
      <c r="H330" s="63">
        <v>3</v>
      </c>
      <c r="I330" s="64" t="s">
        <v>164</v>
      </c>
      <c r="J330" s="281" t="s">
        <v>509</v>
      </c>
      <c r="K330" s="282" t="s">
        <v>96</v>
      </c>
      <c r="L330" s="275">
        <v>40</v>
      </c>
      <c r="M330" s="108">
        <v>17</v>
      </c>
      <c r="N330" s="344" t="s">
        <v>787</v>
      </c>
      <c r="O330" s="347" t="s">
        <v>788</v>
      </c>
      <c r="P330" s="210" t="s">
        <v>517</v>
      </c>
      <c r="Q330" s="197"/>
    </row>
    <row r="331" spans="1:17" ht="18.75" customHeight="1">
      <c r="A331" s="334"/>
      <c r="B331" s="334"/>
      <c r="C331" s="334"/>
      <c r="D331" s="334"/>
      <c r="E331" s="334"/>
      <c r="F331" s="334"/>
      <c r="G331" s="105" t="s">
        <v>789</v>
      </c>
      <c r="H331" s="63">
        <v>4</v>
      </c>
      <c r="I331" s="64" t="s">
        <v>123</v>
      </c>
      <c r="J331" s="281" t="s">
        <v>509</v>
      </c>
      <c r="K331" s="282" t="s">
        <v>96</v>
      </c>
      <c r="L331" s="275">
        <v>40</v>
      </c>
      <c r="M331" s="108">
        <v>25</v>
      </c>
      <c r="N331" s="334"/>
      <c r="O331" s="334"/>
      <c r="P331" s="210" t="s">
        <v>514</v>
      </c>
      <c r="Q331" s="197"/>
    </row>
    <row r="332" spans="1:17" ht="18.75" customHeight="1">
      <c r="A332" s="334"/>
      <c r="B332" s="334"/>
      <c r="C332" s="334"/>
      <c r="D332" s="334"/>
      <c r="E332" s="334"/>
      <c r="F332" s="334"/>
      <c r="G332" s="105" t="s">
        <v>790</v>
      </c>
      <c r="H332" s="63">
        <v>5</v>
      </c>
      <c r="I332" s="64" t="s">
        <v>164</v>
      </c>
      <c r="J332" s="281"/>
      <c r="K332" s="282"/>
      <c r="L332" s="275"/>
      <c r="M332" s="199" t="s">
        <v>200</v>
      </c>
      <c r="N332" s="334"/>
      <c r="O332" s="334"/>
      <c r="P332" s="150"/>
      <c r="Q332" s="197"/>
    </row>
    <row r="333" spans="1:17" ht="18.75" customHeight="1">
      <c r="A333" s="334"/>
      <c r="B333" s="334"/>
      <c r="C333" s="334"/>
      <c r="D333" s="334"/>
      <c r="E333" s="334"/>
      <c r="F333" s="334"/>
      <c r="G333" s="60" t="s">
        <v>791</v>
      </c>
      <c r="H333" s="87">
        <v>6</v>
      </c>
      <c r="I333" s="61" t="s">
        <v>164</v>
      </c>
      <c r="J333" s="281"/>
      <c r="K333" s="282"/>
      <c r="L333" s="283"/>
      <c r="M333" s="199" t="s">
        <v>200</v>
      </c>
      <c r="N333" s="334"/>
      <c r="O333" s="334"/>
      <c r="P333" s="230"/>
      <c r="Q333" s="284"/>
    </row>
    <row r="334" spans="1:17" ht="18.75" customHeight="1">
      <c r="A334" s="334"/>
      <c r="B334" s="334"/>
      <c r="C334" s="334"/>
      <c r="D334" s="334"/>
      <c r="E334" s="334"/>
      <c r="F334" s="334"/>
      <c r="G334" s="60"/>
      <c r="H334" s="87"/>
      <c r="I334" s="61"/>
      <c r="J334" s="281"/>
      <c r="K334" s="282"/>
      <c r="L334" s="82">
        <f t="shared" ref="L334:M334" si="56">SUM(L330:L331)</f>
        <v>80</v>
      </c>
      <c r="M334" s="82">
        <f t="shared" si="56"/>
        <v>42</v>
      </c>
      <c r="N334" s="334"/>
      <c r="O334" s="334"/>
      <c r="P334" s="230"/>
      <c r="Q334" s="284"/>
    </row>
    <row r="335" spans="1:17" ht="24.75" customHeight="1">
      <c r="A335" s="285" t="s">
        <v>792</v>
      </c>
      <c r="B335" s="387" t="s">
        <v>793</v>
      </c>
      <c r="C335" s="346"/>
      <c r="D335" s="346"/>
      <c r="E335" s="346"/>
      <c r="F335" s="346"/>
      <c r="G335" s="346"/>
      <c r="H335" s="346"/>
      <c r="I335" s="346"/>
      <c r="J335" s="346"/>
      <c r="K335" s="346"/>
      <c r="L335" s="346"/>
      <c r="M335" s="363"/>
      <c r="N335" s="286"/>
      <c r="O335" s="287"/>
      <c r="P335" s="288"/>
      <c r="Q335" s="289"/>
    </row>
    <row r="336" spans="1:17" ht="18" customHeight="1">
      <c r="A336" s="338">
        <v>69</v>
      </c>
      <c r="B336" s="364" t="s">
        <v>794</v>
      </c>
      <c r="C336" s="339" t="s">
        <v>795</v>
      </c>
      <c r="D336" s="340" t="s">
        <v>328</v>
      </c>
      <c r="E336" s="340" t="s">
        <v>796</v>
      </c>
      <c r="F336" s="340"/>
      <c r="G336" s="62" t="s">
        <v>797</v>
      </c>
      <c r="H336" s="63">
        <v>5</v>
      </c>
      <c r="I336" s="64" t="s">
        <v>182</v>
      </c>
      <c r="J336" s="65" t="s">
        <v>131</v>
      </c>
      <c r="K336" s="66" t="s">
        <v>96</v>
      </c>
      <c r="L336" s="82">
        <v>90</v>
      </c>
      <c r="M336" s="108">
        <v>89</v>
      </c>
      <c r="N336" s="344" t="s">
        <v>798</v>
      </c>
      <c r="O336" s="344" t="s">
        <v>799</v>
      </c>
      <c r="P336" s="221" t="s">
        <v>536</v>
      </c>
      <c r="Q336" s="197" t="s">
        <v>537</v>
      </c>
    </row>
    <row r="337" spans="1:17" ht="18" customHeight="1">
      <c r="A337" s="334"/>
      <c r="B337" s="334"/>
      <c r="C337" s="334"/>
      <c r="D337" s="334"/>
      <c r="E337" s="334"/>
      <c r="F337" s="334"/>
      <c r="G337" s="290" t="s">
        <v>800</v>
      </c>
      <c r="H337" s="159">
        <v>5</v>
      </c>
      <c r="I337" s="135" t="s">
        <v>189</v>
      </c>
      <c r="J337" s="65" t="s">
        <v>256</v>
      </c>
      <c r="K337" s="66" t="s">
        <v>96</v>
      </c>
      <c r="L337" s="160">
        <v>100</v>
      </c>
      <c r="M337" s="108">
        <v>32</v>
      </c>
      <c r="N337" s="334"/>
      <c r="O337" s="334"/>
      <c r="P337" s="221" t="s">
        <v>536</v>
      </c>
      <c r="Q337" s="197" t="s">
        <v>537</v>
      </c>
    </row>
    <row r="338" spans="1:17" ht="18" customHeight="1">
      <c r="A338" s="335"/>
      <c r="B338" s="335"/>
      <c r="C338" s="335"/>
      <c r="D338" s="335"/>
      <c r="E338" s="335"/>
      <c r="F338" s="335"/>
      <c r="G338" s="63"/>
      <c r="H338" s="159"/>
      <c r="I338" s="135"/>
      <c r="J338" s="65"/>
      <c r="K338" s="66"/>
      <c r="L338" s="160">
        <f>SUM(L336:L337)</f>
        <v>190</v>
      </c>
      <c r="M338" s="160">
        <f>SUM(M336:M337)</f>
        <v>121</v>
      </c>
      <c r="N338" s="335"/>
      <c r="O338" s="335"/>
      <c r="P338" s="150"/>
      <c r="Q338" s="197"/>
    </row>
    <row r="339" spans="1:17" ht="18" customHeight="1">
      <c r="A339" s="333">
        <v>70</v>
      </c>
      <c r="B339" s="338" t="s">
        <v>801</v>
      </c>
      <c r="C339" s="351" t="s">
        <v>802</v>
      </c>
      <c r="D339" s="340" t="s">
        <v>82</v>
      </c>
      <c r="E339" s="340" t="s">
        <v>85</v>
      </c>
      <c r="F339" s="340"/>
      <c r="G339" s="62" t="s">
        <v>803</v>
      </c>
      <c r="H339" s="63">
        <v>3</v>
      </c>
      <c r="I339" s="64" t="s">
        <v>91</v>
      </c>
      <c r="J339" s="65" t="s">
        <v>477</v>
      </c>
      <c r="K339" s="66" t="s">
        <v>96</v>
      </c>
      <c r="L339" s="82">
        <v>90</v>
      </c>
      <c r="M339" s="108">
        <v>37</v>
      </c>
      <c r="N339" s="344" t="s">
        <v>804</v>
      </c>
      <c r="O339" s="344" t="s">
        <v>805</v>
      </c>
      <c r="P339" s="155" t="s">
        <v>542</v>
      </c>
      <c r="Q339" s="197" t="s">
        <v>806</v>
      </c>
    </row>
    <row r="340" spans="1:17" ht="18" customHeight="1">
      <c r="A340" s="334"/>
      <c r="B340" s="334"/>
      <c r="C340" s="334"/>
      <c r="D340" s="334"/>
      <c r="E340" s="334"/>
      <c r="F340" s="334"/>
      <c r="G340" s="62" t="s">
        <v>807</v>
      </c>
      <c r="H340" s="62">
        <v>6</v>
      </c>
      <c r="I340" s="135" t="s">
        <v>808</v>
      </c>
      <c r="J340" s="65" t="s">
        <v>477</v>
      </c>
      <c r="K340" s="66" t="s">
        <v>96</v>
      </c>
      <c r="L340" s="160">
        <v>100</v>
      </c>
      <c r="M340" s="108">
        <v>21</v>
      </c>
      <c r="N340" s="334"/>
      <c r="O340" s="334"/>
      <c r="P340" s="155" t="s">
        <v>542</v>
      </c>
      <c r="Q340" s="197" t="s">
        <v>806</v>
      </c>
    </row>
    <row r="341" spans="1:17" ht="18" customHeight="1">
      <c r="A341" s="335"/>
      <c r="B341" s="335"/>
      <c r="C341" s="335"/>
      <c r="D341" s="335"/>
      <c r="E341" s="335"/>
      <c r="F341" s="335"/>
      <c r="G341" s="63"/>
      <c r="H341" s="81"/>
      <c r="I341" s="64"/>
      <c r="J341" s="80"/>
      <c r="K341" s="81"/>
      <c r="L341" s="82">
        <f t="shared" ref="L341:M341" si="57">SUM(L339:L340)</f>
        <v>190</v>
      </c>
      <c r="M341" s="82">
        <f t="shared" si="57"/>
        <v>58</v>
      </c>
      <c r="N341" s="335"/>
      <c r="O341" s="335"/>
      <c r="P341" s="150"/>
      <c r="Q341" s="86"/>
    </row>
    <row r="342" spans="1:17" ht="22.5" customHeight="1">
      <c r="A342" s="338">
        <v>71</v>
      </c>
      <c r="B342" s="364" t="s">
        <v>809</v>
      </c>
      <c r="C342" s="351" t="s">
        <v>810</v>
      </c>
      <c r="D342" s="340" t="s">
        <v>82</v>
      </c>
      <c r="E342" s="340" t="s">
        <v>85</v>
      </c>
      <c r="F342" s="340"/>
      <c r="G342" s="62" t="s">
        <v>811</v>
      </c>
      <c r="H342" s="63">
        <v>4</v>
      </c>
      <c r="I342" s="135" t="s">
        <v>91</v>
      </c>
      <c r="J342" s="65" t="s">
        <v>131</v>
      </c>
      <c r="K342" s="66" t="s">
        <v>96</v>
      </c>
      <c r="L342" s="82">
        <v>90</v>
      </c>
      <c r="M342" s="108">
        <v>59</v>
      </c>
      <c r="N342" s="347" t="s">
        <v>812</v>
      </c>
      <c r="O342" s="344" t="s">
        <v>805</v>
      </c>
      <c r="P342" s="72" t="s">
        <v>813</v>
      </c>
      <c r="Q342" s="72">
        <v>986364616</v>
      </c>
    </row>
    <row r="343" spans="1:17" ht="22.5" customHeight="1">
      <c r="A343" s="335"/>
      <c r="B343" s="335"/>
      <c r="C343" s="335"/>
      <c r="D343" s="335"/>
      <c r="E343" s="335"/>
      <c r="F343" s="335"/>
      <c r="G343" s="63"/>
      <c r="H343" s="63"/>
      <c r="I343" s="64"/>
      <c r="J343" s="80"/>
      <c r="K343" s="81"/>
      <c r="L343" s="82">
        <f t="shared" ref="L343:M343" si="58">SUM(L342)</f>
        <v>90</v>
      </c>
      <c r="M343" s="82">
        <f t="shared" si="58"/>
        <v>59</v>
      </c>
      <c r="N343" s="335"/>
      <c r="O343" s="335"/>
      <c r="P343" s="155"/>
      <c r="Q343" s="156"/>
    </row>
    <row r="344" spans="1:17" ht="18" customHeight="1">
      <c r="A344" s="338">
        <v>72</v>
      </c>
      <c r="B344" s="364" t="s">
        <v>814</v>
      </c>
      <c r="C344" s="351" t="s">
        <v>815</v>
      </c>
      <c r="D344" s="340" t="s">
        <v>341</v>
      </c>
      <c r="E344" s="340" t="s">
        <v>531</v>
      </c>
      <c r="F344" s="340"/>
      <c r="G344" s="62" t="s">
        <v>816</v>
      </c>
      <c r="H344" s="63">
        <v>2</v>
      </c>
      <c r="I344" s="64" t="s">
        <v>533</v>
      </c>
      <c r="J344" s="65" t="s">
        <v>488</v>
      </c>
      <c r="K344" s="66" t="s">
        <v>96</v>
      </c>
      <c r="L344" s="82">
        <v>90</v>
      </c>
      <c r="M344" s="108">
        <v>79</v>
      </c>
      <c r="N344" s="344" t="s">
        <v>817</v>
      </c>
      <c r="O344" s="344" t="s">
        <v>805</v>
      </c>
      <c r="P344" s="72" t="s">
        <v>818</v>
      </c>
      <c r="Q344" s="72" t="s">
        <v>819</v>
      </c>
    </row>
    <row r="345" spans="1:17" ht="18" customHeight="1">
      <c r="A345" s="334"/>
      <c r="B345" s="334"/>
      <c r="C345" s="334"/>
      <c r="D345" s="334"/>
      <c r="E345" s="334"/>
      <c r="F345" s="334"/>
      <c r="G345" s="63" t="s">
        <v>820</v>
      </c>
      <c r="H345" s="63">
        <v>2</v>
      </c>
      <c r="I345" s="135" t="s">
        <v>539</v>
      </c>
      <c r="J345" s="65" t="s">
        <v>488</v>
      </c>
      <c r="K345" s="66" t="s">
        <v>96</v>
      </c>
      <c r="L345" s="82">
        <v>90</v>
      </c>
      <c r="M345" s="108">
        <v>110</v>
      </c>
      <c r="N345" s="334"/>
      <c r="O345" s="334"/>
      <c r="P345" s="72" t="s">
        <v>818</v>
      </c>
      <c r="Q345" s="72" t="s">
        <v>819</v>
      </c>
    </row>
    <row r="346" spans="1:17" ht="18" customHeight="1">
      <c r="A346" s="334"/>
      <c r="B346" s="334"/>
      <c r="C346" s="334"/>
      <c r="D346" s="334"/>
      <c r="E346" s="334"/>
      <c r="F346" s="334"/>
      <c r="G346" s="62" t="s">
        <v>821</v>
      </c>
      <c r="H346" s="63">
        <v>4</v>
      </c>
      <c r="I346" s="135" t="s">
        <v>541</v>
      </c>
      <c r="J346" s="65" t="s">
        <v>131</v>
      </c>
      <c r="K346" s="66" t="s">
        <v>96</v>
      </c>
      <c r="L346" s="82">
        <v>90</v>
      </c>
      <c r="M346" s="108">
        <v>110</v>
      </c>
      <c r="N346" s="334"/>
      <c r="O346" s="334"/>
      <c r="P346" s="72" t="s">
        <v>822</v>
      </c>
      <c r="Q346" s="72" t="s">
        <v>823</v>
      </c>
    </row>
    <row r="347" spans="1:17" ht="18" customHeight="1">
      <c r="A347" s="334"/>
      <c r="B347" s="334"/>
      <c r="C347" s="334"/>
      <c r="D347" s="334"/>
      <c r="E347" s="334"/>
      <c r="F347" s="334"/>
      <c r="G347" s="63" t="s">
        <v>824</v>
      </c>
      <c r="H347" s="63">
        <v>4</v>
      </c>
      <c r="I347" s="135" t="s">
        <v>544</v>
      </c>
      <c r="J347" s="65" t="s">
        <v>131</v>
      </c>
      <c r="K347" s="66" t="s">
        <v>96</v>
      </c>
      <c r="L347" s="82">
        <v>90</v>
      </c>
      <c r="M347" s="108">
        <v>32</v>
      </c>
      <c r="N347" s="334"/>
      <c r="O347" s="334"/>
      <c r="P347" s="72" t="s">
        <v>822</v>
      </c>
      <c r="Q347" s="72" t="s">
        <v>823</v>
      </c>
    </row>
    <row r="348" spans="1:17" ht="18" customHeight="1">
      <c r="A348" s="334"/>
      <c r="B348" s="334"/>
      <c r="C348" s="334"/>
      <c r="D348" s="334"/>
      <c r="E348" s="334"/>
      <c r="F348" s="334"/>
      <c r="G348" s="63" t="s">
        <v>824</v>
      </c>
      <c r="H348" s="63">
        <v>4</v>
      </c>
      <c r="I348" s="291" t="s">
        <v>539</v>
      </c>
      <c r="J348" s="292" t="s">
        <v>825</v>
      </c>
      <c r="K348" s="66" t="s">
        <v>96</v>
      </c>
      <c r="L348" s="82">
        <v>90</v>
      </c>
      <c r="M348" s="108">
        <v>98</v>
      </c>
      <c r="N348" s="334"/>
      <c r="O348" s="334"/>
      <c r="P348" s="72"/>
      <c r="Q348" s="293"/>
    </row>
    <row r="349" spans="1:17" ht="18" customHeight="1">
      <c r="A349" s="335"/>
      <c r="B349" s="335"/>
      <c r="C349" s="335"/>
      <c r="D349" s="335"/>
      <c r="E349" s="335"/>
      <c r="F349" s="335"/>
      <c r="G349" s="81"/>
      <c r="H349" s="81"/>
      <c r="I349" s="80"/>
      <c r="J349" s="80"/>
      <c r="K349" s="81"/>
      <c r="L349" s="82">
        <f t="shared" ref="L349:M349" si="59">SUM(L344:L348)</f>
        <v>450</v>
      </c>
      <c r="M349" s="82">
        <f t="shared" si="59"/>
        <v>429</v>
      </c>
      <c r="N349" s="335"/>
      <c r="O349" s="335"/>
      <c r="P349" s="72" t="s">
        <v>822</v>
      </c>
      <c r="Q349" s="293" t="s">
        <v>823</v>
      </c>
    </row>
    <row r="350" spans="1:17" ht="18" customHeight="1">
      <c r="A350" s="404">
        <v>73</v>
      </c>
      <c r="B350" s="404" t="s">
        <v>826</v>
      </c>
      <c r="C350" s="336" t="s">
        <v>827</v>
      </c>
      <c r="D350" s="404">
        <v>2</v>
      </c>
      <c r="E350" s="404">
        <v>30</v>
      </c>
      <c r="F350" s="352"/>
      <c r="G350" s="201" t="s">
        <v>828</v>
      </c>
      <c r="H350" s="201">
        <v>5</v>
      </c>
      <c r="I350" s="213" t="s">
        <v>533</v>
      </c>
      <c r="J350" s="204"/>
      <c r="K350" s="205"/>
      <c r="L350" s="294"/>
      <c r="M350" s="199" t="s">
        <v>200</v>
      </c>
      <c r="N350" s="389" t="s">
        <v>829</v>
      </c>
      <c r="O350" s="392" t="s">
        <v>830</v>
      </c>
      <c r="P350" s="295"/>
      <c r="Q350" s="86"/>
    </row>
    <row r="351" spans="1:17" ht="18" customHeight="1">
      <c r="A351" s="334"/>
      <c r="B351" s="334"/>
      <c r="C351" s="334"/>
      <c r="D351" s="334"/>
      <c r="E351" s="334"/>
      <c r="F351" s="353"/>
      <c r="G351" s="201" t="s">
        <v>831</v>
      </c>
      <c r="H351" s="201">
        <v>5</v>
      </c>
      <c r="I351" s="213" t="s">
        <v>832</v>
      </c>
      <c r="J351" s="204" t="s">
        <v>516</v>
      </c>
      <c r="K351" s="205" t="s">
        <v>96</v>
      </c>
      <c r="L351" s="294">
        <v>30</v>
      </c>
      <c r="M351" s="276">
        <v>25</v>
      </c>
      <c r="N351" s="334"/>
      <c r="O351" s="334"/>
      <c r="P351" s="271" t="s">
        <v>833</v>
      </c>
      <c r="Q351" s="86"/>
    </row>
    <row r="352" spans="1:17" ht="18" customHeight="1">
      <c r="A352" s="335"/>
      <c r="B352" s="335"/>
      <c r="C352" s="335"/>
      <c r="D352" s="335"/>
      <c r="E352" s="335"/>
      <c r="F352" s="372"/>
      <c r="G352" s="201"/>
      <c r="H352" s="202"/>
      <c r="I352" s="203"/>
      <c r="J352" s="214"/>
      <c r="K352" s="215"/>
      <c r="L352" s="206">
        <f>SUM(L350+L351)</f>
        <v>30</v>
      </c>
      <c r="M352" s="212">
        <f>SUM(M351)</f>
        <v>25</v>
      </c>
      <c r="N352" s="335"/>
      <c r="O352" s="335"/>
      <c r="P352" s="295"/>
      <c r="Q352" s="86"/>
    </row>
    <row r="353" spans="1:17" ht="34.5" customHeight="1">
      <c r="A353" s="405">
        <v>74</v>
      </c>
      <c r="B353" s="365" t="s">
        <v>834</v>
      </c>
      <c r="C353" s="336" t="s">
        <v>835</v>
      </c>
      <c r="D353" s="365">
        <v>2</v>
      </c>
      <c r="E353" s="365">
        <v>30</v>
      </c>
      <c r="F353" s="352"/>
      <c r="G353" s="201" t="s">
        <v>836</v>
      </c>
      <c r="H353" s="202">
        <v>2</v>
      </c>
      <c r="I353" s="203" t="s">
        <v>533</v>
      </c>
      <c r="J353" s="204"/>
      <c r="K353" s="205"/>
      <c r="L353" s="206"/>
      <c r="M353" s="199" t="s">
        <v>200</v>
      </c>
      <c r="N353" s="390" t="s">
        <v>837</v>
      </c>
      <c r="O353" s="359" t="s">
        <v>838</v>
      </c>
      <c r="P353" s="295"/>
      <c r="Q353" s="86"/>
    </row>
    <row r="354" spans="1:17" ht="18" customHeight="1">
      <c r="A354" s="334"/>
      <c r="B354" s="334"/>
      <c r="C354" s="334"/>
      <c r="D354" s="334"/>
      <c r="E354" s="334"/>
      <c r="F354" s="353"/>
      <c r="G354" s="201" t="s">
        <v>839</v>
      </c>
      <c r="H354" s="202">
        <v>4</v>
      </c>
      <c r="I354" s="213" t="s">
        <v>832</v>
      </c>
      <c r="J354" s="204" t="s">
        <v>516</v>
      </c>
      <c r="K354" s="205" t="s">
        <v>96</v>
      </c>
      <c r="L354" s="206">
        <v>30</v>
      </c>
      <c r="M354" s="276">
        <v>17</v>
      </c>
      <c r="N354" s="334"/>
      <c r="O354" s="334"/>
      <c r="P354" s="208" t="s">
        <v>747</v>
      </c>
      <c r="Q354" s="86"/>
    </row>
    <row r="355" spans="1:17" ht="18" customHeight="1">
      <c r="A355" s="334"/>
      <c r="B355" s="334"/>
      <c r="C355" s="334"/>
      <c r="D355" s="334"/>
      <c r="E355" s="334"/>
      <c r="F355" s="353"/>
      <c r="G355" s="201" t="s">
        <v>840</v>
      </c>
      <c r="H355" s="202">
        <v>4</v>
      </c>
      <c r="I355" s="203" t="s">
        <v>544</v>
      </c>
      <c r="J355" s="204"/>
      <c r="K355" s="205"/>
      <c r="L355" s="206"/>
      <c r="M355" s="199" t="s">
        <v>200</v>
      </c>
      <c r="N355" s="334"/>
      <c r="O355" s="334"/>
      <c r="P355" s="295"/>
      <c r="Q355" s="86"/>
    </row>
    <row r="356" spans="1:17" ht="18" customHeight="1">
      <c r="A356" s="335"/>
      <c r="B356" s="335"/>
      <c r="C356" s="335"/>
      <c r="D356" s="335"/>
      <c r="E356" s="335"/>
      <c r="F356" s="372"/>
      <c r="G356" s="201"/>
      <c r="H356" s="202"/>
      <c r="I356" s="203"/>
      <c r="J356" s="204"/>
      <c r="K356" s="205"/>
      <c r="L356" s="206">
        <f t="shared" ref="L356:M356" si="60">SUM(L354:L355)</f>
        <v>30</v>
      </c>
      <c r="M356" s="206">
        <f t="shared" si="60"/>
        <v>17</v>
      </c>
      <c r="N356" s="335"/>
      <c r="O356" s="335"/>
      <c r="P356" s="295"/>
      <c r="Q356" s="86"/>
    </row>
    <row r="357" spans="1:17" ht="19.5" customHeight="1">
      <c r="A357" s="407">
        <v>75</v>
      </c>
      <c r="B357" s="407" t="s">
        <v>841</v>
      </c>
      <c r="C357" s="408" t="s">
        <v>842</v>
      </c>
      <c r="D357" s="409" t="s">
        <v>341</v>
      </c>
      <c r="E357" s="409" t="s">
        <v>531</v>
      </c>
      <c r="F357" s="409"/>
      <c r="G357" s="296" t="s">
        <v>843</v>
      </c>
      <c r="H357" s="181" t="s">
        <v>228</v>
      </c>
      <c r="I357" s="182" t="s">
        <v>832</v>
      </c>
      <c r="J357" s="297" t="s">
        <v>131</v>
      </c>
      <c r="K357" s="298" t="s">
        <v>96</v>
      </c>
      <c r="L357" s="299">
        <v>90</v>
      </c>
      <c r="M357" s="300">
        <v>77</v>
      </c>
      <c r="N357" s="343" t="s">
        <v>242</v>
      </c>
      <c r="O357" s="393" t="s">
        <v>844</v>
      </c>
      <c r="P357" s="301" t="s">
        <v>845</v>
      </c>
      <c r="Q357" s="156"/>
    </row>
    <row r="358" spans="1:17" ht="21" customHeight="1">
      <c r="A358" s="335"/>
      <c r="B358" s="335"/>
      <c r="C358" s="335"/>
      <c r="D358" s="335"/>
      <c r="E358" s="335"/>
      <c r="F358" s="335"/>
      <c r="G358" s="302"/>
      <c r="H358" s="182"/>
      <c r="I358" s="182"/>
      <c r="J358" s="297"/>
      <c r="K358" s="298"/>
      <c r="L358" s="299">
        <f t="shared" ref="L358:M358" si="61">SUM(L357)</f>
        <v>90</v>
      </c>
      <c r="M358" s="299">
        <f t="shared" si="61"/>
        <v>77</v>
      </c>
      <c r="N358" s="335"/>
      <c r="O358" s="372"/>
      <c r="P358" s="197"/>
      <c r="Q358" s="156"/>
    </row>
    <row r="359" spans="1:17" ht="23.25" customHeight="1">
      <c r="A359" s="410">
        <v>76</v>
      </c>
      <c r="B359" s="338" t="s">
        <v>846</v>
      </c>
      <c r="C359" s="351" t="s">
        <v>847</v>
      </c>
      <c r="D359" s="338">
        <v>3</v>
      </c>
      <c r="E359" s="406" t="s">
        <v>85</v>
      </c>
      <c r="F359" s="411"/>
      <c r="G359" s="116" t="s">
        <v>848</v>
      </c>
      <c r="H359" s="116" t="s">
        <v>82</v>
      </c>
      <c r="I359" s="116" t="s">
        <v>164</v>
      </c>
      <c r="J359" s="204" t="s">
        <v>736</v>
      </c>
      <c r="K359" s="205" t="s">
        <v>96</v>
      </c>
      <c r="L359" s="303" t="s">
        <v>849</v>
      </c>
      <c r="M359" s="304" t="s">
        <v>850</v>
      </c>
      <c r="N359" s="391" t="s">
        <v>851</v>
      </c>
      <c r="O359" s="394" t="s">
        <v>852</v>
      </c>
      <c r="P359" s="305" t="s">
        <v>853</v>
      </c>
      <c r="Q359" s="306" t="s">
        <v>854</v>
      </c>
    </row>
    <row r="360" spans="1:17" ht="21" customHeight="1">
      <c r="A360" s="380"/>
      <c r="B360" s="335"/>
      <c r="C360" s="335"/>
      <c r="D360" s="335"/>
      <c r="E360" s="335"/>
      <c r="F360" s="335"/>
      <c r="G360" s="307"/>
      <c r="H360" s="307"/>
      <c r="I360" s="307"/>
      <c r="J360" s="204"/>
      <c r="K360" s="205"/>
      <c r="L360" s="308" t="s">
        <v>849</v>
      </c>
      <c r="M360" s="308" t="s">
        <v>850</v>
      </c>
      <c r="N360" s="335"/>
      <c r="O360" s="372"/>
      <c r="P360" s="24"/>
      <c r="Q360" s="86"/>
    </row>
    <row r="361" spans="1:17" ht="24" customHeight="1">
      <c r="A361" s="410">
        <v>75</v>
      </c>
      <c r="B361" s="338" t="s">
        <v>855</v>
      </c>
      <c r="C361" s="351" t="s">
        <v>856</v>
      </c>
      <c r="D361" s="338">
        <v>3</v>
      </c>
      <c r="E361" s="406" t="s">
        <v>85</v>
      </c>
      <c r="F361" s="411"/>
      <c r="G361" s="116" t="s">
        <v>857</v>
      </c>
      <c r="H361" s="116" t="s">
        <v>341</v>
      </c>
      <c r="I361" s="116" t="s">
        <v>164</v>
      </c>
      <c r="J361" s="204" t="s">
        <v>509</v>
      </c>
      <c r="K361" s="205" t="s">
        <v>297</v>
      </c>
      <c r="L361" s="303" t="s">
        <v>858</v>
      </c>
      <c r="M361" s="304" t="s">
        <v>859</v>
      </c>
      <c r="N361" s="391" t="s">
        <v>860</v>
      </c>
      <c r="O361" s="394" t="s">
        <v>852</v>
      </c>
      <c r="P361" s="305" t="s">
        <v>861</v>
      </c>
      <c r="Q361" s="305" t="s">
        <v>862</v>
      </c>
    </row>
    <row r="362" spans="1:17" ht="22.5" customHeight="1">
      <c r="A362" s="380"/>
      <c r="B362" s="335"/>
      <c r="C362" s="335"/>
      <c r="D362" s="335"/>
      <c r="E362" s="335"/>
      <c r="F362" s="335"/>
      <c r="G362" s="116"/>
      <c r="H362" s="116"/>
      <c r="I362" s="307"/>
      <c r="J362" s="309"/>
      <c r="K362" s="309"/>
      <c r="L362" s="303" t="s">
        <v>858</v>
      </c>
      <c r="M362" s="308" t="s">
        <v>859</v>
      </c>
      <c r="N362" s="335"/>
      <c r="O362" s="372"/>
      <c r="P362" s="305" t="s">
        <v>863</v>
      </c>
      <c r="Q362" s="305" t="s">
        <v>864</v>
      </c>
    </row>
    <row r="363" spans="1:17" ht="34.5" customHeight="1">
      <c r="A363" s="310">
        <v>76</v>
      </c>
      <c r="B363" s="63"/>
      <c r="C363" s="88" t="s">
        <v>865</v>
      </c>
      <c r="D363" s="63">
        <v>3</v>
      </c>
      <c r="E363" s="395" t="s">
        <v>866</v>
      </c>
      <c r="F363" s="346"/>
      <c r="G363" s="346"/>
      <c r="H363" s="346"/>
      <c r="I363" s="346"/>
      <c r="J363" s="346"/>
      <c r="K363" s="346"/>
      <c r="L363" s="346"/>
      <c r="M363" s="363"/>
      <c r="N363" s="166"/>
      <c r="O363" s="166"/>
      <c r="P363" s="24"/>
      <c r="Q363" s="86"/>
    </row>
    <row r="364" spans="1:17" ht="13.5" customHeight="1">
      <c r="A364" s="311"/>
      <c r="B364" s="312"/>
      <c r="C364" s="313"/>
      <c r="D364" s="312"/>
      <c r="E364" s="312"/>
      <c r="F364" s="312"/>
      <c r="G364" s="312"/>
      <c r="H364" s="312"/>
      <c r="I364" s="314"/>
      <c r="J364" s="315"/>
      <c r="K364" s="315"/>
      <c r="L364" s="316"/>
      <c r="M364" s="312"/>
      <c r="N364" s="317"/>
      <c r="O364" s="19"/>
      <c r="P364" s="21"/>
      <c r="Q364" s="21"/>
    </row>
    <row r="365" spans="1:17" ht="25.5" customHeight="1">
      <c r="A365" s="311"/>
      <c r="B365" s="318" t="s">
        <v>867</v>
      </c>
      <c r="C365" s="319"/>
      <c r="D365" s="312"/>
      <c r="E365" s="312"/>
      <c r="F365" s="312"/>
      <c r="G365" s="312"/>
      <c r="H365" s="312"/>
      <c r="I365" s="314"/>
      <c r="J365" s="315"/>
      <c r="K365" s="315"/>
      <c r="L365" s="316"/>
      <c r="M365" s="312"/>
      <c r="N365" s="317" t="s">
        <v>868</v>
      </c>
      <c r="O365" s="19"/>
      <c r="P365" s="21"/>
      <c r="Q365" s="21"/>
    </row>
    <row r="366" spans="1:17" ht="19.5" customHeight="1">
      <c r="A366" s="311"/>
      <c r="B366" s="312" t="s">
        <v>869</v>
      </c>
      <c r="C366" s="319"/>
      <c r="D366" s="312"/>
      <c r="E366" s="312"/>
      <c r="F366" s="312"/>
      <c r="G366" s="312"/>
      <c r="H366" s="312"/>
      <c r="I366" s="314"/>
      <c r="J366" s="315"/>
      <c r="K366" s="315"/>
      <c r="L366" s="316"/>
      <c r="M366" s="312"/>
      <c r="N366" s="317" t="s">
        <v>148</v>
      </c>
      <c r="O366" s="19"/>
      <c r="P366" s="21"/>
      <c r="Q366" s="21"/>
    </row>
    <row r="367" spans="1:17" ht="19.5" customHeight="1">
      <c r="A367" s="311"/>
      <c r="B367" s="312" t="s">
        <v>870</v>
      </c>
      <c r="C367" s="313"/>
      <c r="D367" s="312"/>
      <c r="E367" s="312"/>
      <c r="F367" s="312"/>
      <c r="G367" s="312"/>
      <c r="H367" s="312"/>
      <c r="I367" s="314"/>
      <c r="J367" s="315"/>
      <c r="K367" s="315"/>
      <c r="L367" s="316"/>
      <c r="M367" s="312"/>
      <c r="N367" s="317" t="s">
        <v>871</v>
      </c>
      <c r="O367" s="19"/>
      <c r="P367" s="21"/>
      <c r="Q367" s="21"/>
    </row>
    <row r="368" spans="1:17" ht="15.75" customHeight="1">
      <c r="A368" s="311"/>
      <c r="B368" s="312" t="s">
        <v>872</v>
      </c>
      <c r="C368" s="313"/>
      <c r="D368" s="312"/>
      <c r="E368" s="312"/>
      <c r="F368" s="312"/>
      <c r="G368" s="312"/>
      <c r="H368" s="312"/>
      <c r="I368" s="314"/>
      <c r="J368" s="315"/>
      <c r="K368" s="315"/>
      <c r="L368" s="316"/>
      <c r="M368" s="312"/>
      <c r="N368" s="317"/>
      <c r="O368" s="19"/>
      <c r="P368" s="21"/>
      <c r="Q368" s="21"/>
    </row>
    <row r="369" spans="1:17" ht="15.75" customHeight="1">
      <c r="A369" s="311"/>
      <c r="B369" s="312" t="s">
        <v>873</v>
      </c>
      <c r="C369" s="313"/>
      <c r="D369" s="312"/>
      <c r="E369" s="312"/>
      <c r="F369" s="312"/>
      <c r="G369" s="312"/>
      <c r="H369" s="312"/>
      <c r="I369" s="314"/>
      <c r="J369" s="315"/>
      <c r="K369" s="315"/>
      <c r="L369" s="316"/>
      <c r="M369" s="312"/>
      <c r="N369" s="317"/>
      <c r="O369" s="19"/>
      <c r="P369" s="21"/>
      <c r="Q369" s="21"/>
    </row>
    <row r="370" spans="1:17" ht="15.75" customHeight="1">
      <c r="A370" s="311"/>
      <c r="D370" s="312"/>
      <c r="E370" s="312"/>
      <c r="F370" s="312"/>
      <c r="G370" s="312"/>
      <c r="H370" s="312"/>
      <c r="I370" s="314"/>
      <c r="J370" s="315"/>
      <c r="K370" s="315"/>
      <c r="L370" s="316"/>
      <c r="M370" s="312"/>
      <c r="N370" s="320" t="s">
        <v>874</v>
      </c>
      <c r="O370" s="19"/>
      <c r="P370" s="21"/>
      <c r="Q370" s="21"/>
    </row>
    <row r="371" spans="1:17" ht="15.75" customHeight="1">
      <c r="A371" s="311"/>
      <c r="B371" s="312"/>
      <c r="C371" s="313"/>
      <c r="D371" s="312"/>
      <c r="E371" s="312"/>
      <c r="F371" s="312"/>
      <c r="G371" s="312"/>
      <c r="H371" s="312"/>
      <c r="I371" s="314"/>
      <c r="J371" s="315"/>
      <c r="K371" s="315"/>
      <c r="L371" s="316"/>
      <c r="M371" s="312"/>
      <c r="N371" s="317"/>
      <c r="O371" s="19"/>
      <c r="P371" s="21"/>
      <c r="Q371" s="21"/>
    </row>
    <row r="372" spans="1:17" ht="15.75" customHeight="1">
      <c r="A372" s="311"/>
      <c r="B372" s="312"/>
      <c r="C372" s="313"/>
      <c r="D372" s="312"/>
      <c r="E372" s="312"/>
      <c r="F372" s="312"/>
      <c r="G372" s="312"/>
      <c r="H372" s="312"/>
      <c r="I372" s="314"/>
      <c r="J372" s="315"/>
      <c r="K372" s="315"/>
      <c r="L372" s="316"/>
      <c r="M372" s="312"/>
      <c r="N372" s="317"/>
      <c r="O372" s="19"/>
      <c r="P372" s="21"/>
      <c r="Q372" s="21"/>
    </row>
    <row r="373" spans="1:17" ht="15.75" customHeight="1">
      <c r="A373" s="311"/>
      <c r="B373" s="312"/>
      <c r="C373" s="313"/>
      <c r="D373" s="312"/>
      <c r="E373" s="312"/>
      <c r="F373" s="312"/>
      <c r="G373" s="312"/>
      <c r="H373" s="312"/>
      <c r="I373" s="314"/>
      <c r="J373" s="315"/>
      <c r="K373" s="315"/>
      <c r="L373" s="316"/>
      <c r="M373" s="312"/>
      <c r="N373" s="317"/>
      <c r="O373" s="19"/>
      <c r="P373" s="21"/>
      <c r="Q373" s="21"/>
    </row>
    <row r="374" spans="1:17" ht="15.75" customHeight="1">
      <c r="A374" s="311"/>
      <c r="B374" s="312"/>
      <c r="C374" s="313"/>
      <c r="D374" s="312"/>
      <c r="E374" s="312"/>
      <c r="F374" s="312"/>
      <c r="G374" s="312"/>
      <c r="H374" s="312"/>
      <c r="I374" s="314"/>
      <c r="J374" s="315"/>
      <c r="K374" s="315"/>
      <c r="L374" s="316"/>
      <c r="M374" s="312"/>
      <c r="N374" s="317" t="s">
        <v>875</v>
      </c>
      <c r="O374" s="19"/>
      <c r="P374" s="21"/>
      <c r="Q374" s="21"/>
    </row>
    <row r="375" spans="1:17" ht="15.75" customHeight="1">
      <c r="A375" s="311"/>
      <c r="B375" s="312"/>
      <c r="C375" s="313"/>
      <c r="D375" s="312"/>
      <c r="E375" s="312"/>
      <c r="F375" s="312"/>
      <c r="G375" s="312"/>
      <c r="H375" s="312"/>
      <c r="I375" s="314"/>
      <c r="J375" s="315"/>
      <c r="K375" s="315"/>
      <c r="L375" s="316"/>
      <c r="M375" s="312"/>
      <c r="N375" s="312"/>
      <c r="O375" s="19"/>
      <c r="P375" s="21"/>
      <c r="Q375" s="21"/>
    </row>
    <row r="376" spans="1:17" ht="15.75" customHeight="1">
      <c r="A376" s="321"/>
      <c r="B376" s="29"/>
      <c r="C376" s="322"/>
      <c r="D376" s="29"/>
      <c r="E376" s="29"/>
      <c r="F376" s="29"/>
      <c r="G376" s="29"/>
      <c r="H376" s="29"/>
      <c r="I376" s="323"/>
      <c r="J376" s="324"/>
      <c r="K376" s="324"/>
      <c r="L376" s="325"/>
      <c r="M376" s="29"/>
      <c r="N376" s="12"/>
      <c r="O376" s="19"/>
      <c r="P376" s="21"/>
      <c r="Q376" s="21"/>
    </row>
    <row r="377" spans="1:17" ht="15.75" customHeight="1">
      <c r="A377" s="321"/>
      <c r="B377" s="29"/>
      <c r="C377" s="322"/>
      <c r="D377" s="29"/>
      <c r="E377" s="29"/>
      <c r="F377" s="29"/>
      <c r="G377" s="29"/>
      <c r="H377" s="29"/>
      <c r="I377" s="323"/>
      <c r="J377" s="324"/>
      <c r="K377" s="324"/>
      <c r="L377" s="325"/>
      <c r="M377" s="29"/>
      <c r="N377" s="12"/>
      <c r="O377" s="19"/>
      <c r="P377" s="21"/>
      <c r="Q377" s="21"/>
    </row>
    <row r="378" spans="1:17" ht="15.75" customHeight="1">
      <c r="A378" s="321"/>
      <c r="B378" s="29"/>
      <c r="C378" s="322"/>
      <c r="D378" s="29"/>
      <c r="E378" s="29"/>
      <c r="F378" s="29"/>
      <c r="G378" s="29"/>
      <c r="H378" s="29"/>
      <c r="I378" s="323"/>
      <c r="J378" s="324"/>
      <c r="K378" s="324"/>
      <c r="L378" s="325"/>
      <c r="M378" s="29"/>
      <c r="N378" s="12"/>
      <c r="O378" s="19"/>
      <c r="P378" s="21"/>
      <c r="Q378" s="21"/>
    </row>
    <row r="379" spans="1:17" ht="15.75" customHeight="1">
      <c r="A379" s="321"/>
      <c r="B379" s="29"/>
      <c r="C379" s="322"/>
      <c r="D379" s="29"/>
      <c r="E379" s="29"/>
      <c r="F379" s="29"/>
      <c r="G379" s="29"/>
      <c r="H379" s="29"/>
      <c r="I379" s="323"/>
      <c r="J379" s="324"/>
      <c r="K379" s="324"/>
      <c r="L379" s="325"/>
      <c r="M379" s="29"/>
      <c r="N379" s="12"/>
      <c r="O379" s="19"/>
      <c r="P379" s="21"/>
      <c r="Q379" s="21"/>
    </row>
    <row r="380" spans="1:17" ht="15.75" customHeight="1">
      <c r="A380" s="321"/>
      <c r="B380" s="29"/>
      <c r="C380" s="322"/>
      <c r="D380" s="29"/>
      <c r="E380" s="29"/>
      <c r="F380" s="29"/>
      <c r="G380" s="29"/>
      <c r="H380" s="29"/>
      <c r="I380" s="323"/>
      <c r="J380" s="324"/>
      <c r="K380" s="324"/>
      <c r="L380" s="325"/>
      <c r="M380" s="29"/>
      <c r="N380" s="12"/>
      <c r="O380" s="19"/>
      <c r="P380" s="21"/>
      <c r="Q380" s="21"/>
    </row>
    <row r="381" spans="1:17" ht="15.75" customHeight="1">
      <c r="A381" s="321"/>
      <c r="B381" s="29"/>
      <c r="C381" s="322"/>
      <c r="D381" s="29"/>
      <c r="E381" s="29"/>
      <c r="F381" s="29"/>
      <c r="G381" s="29"/>
      <c r="H381" s="29"/>
      <c r="I381" s="323"/>
      <c r="J381" s="324"/>
      <c r="K381" s="324"/>
      <c r="L381" s="325"/>
      <c r="M381" s="29"/>
      <c r="N381" s="12"/>
      <c r="O381" s="19"/>
      <c r="P381" s="21"/>
      <c r="Q381" s="21"/>
    </row>
    <row r="382" spans="1:17" ht="15.75" customHeight="1">
      <c r="A382" s="321"/>
      <c r="B382" s="29"/>
      <c r="C382" s="322"/>
      <c r="D382" s="29"/>
      <c r="E382" s="29"/>
      <c r="F382" s="29"/>
      <c r="G382" s="29"/>
      <c r="H382" s="29"/>
      <c r="I382" s="323"/>
      <c r="J382" s="324"/>
      <c r="K382" s="324"/>
      <c r="L382" s="325"/>
      <c r="M382" s="29"/>
      <c r="N382" s="12"/>
      <c r="O382" s="19"/>
      <c r="P382" s="21"/>
      <c r="Q382" s="21"/>
    </row>
    <row r="383" spans="1:17" ht="15.75" customHeight="1">
      <c r="A383" s="321"/>
      <c r="B383" s="29"/>
      <c r="C383" s="322"/>
      <c r="D383" s="29"/>
      <c r="E383" s="29"/>
      <c r="F383" s="29"/>
      <c r="G383" s="29"/>
      <c r="H383" s="29"/>
      <c r="I383" s="323"/>
      <c r="J383" s="324"/>
      <c r="K383" s="324"/>
      <c r="L383" s="325"/>
      <c r="M383" s="29"/>
      <c r="N383" s="12"/>
      <c r="O383" s="19"/>
      <c r="P383" s="21"/>
      <c r="Q383" s="21"/>
    </row>
    <row r="384" spans="1:17" ht="15.75" customHeight="1">
      <c r="A384" s="321"/>
      <c r="B384" s="29"/>
      <c r="C384" s="322"/>
      <c r="D384" s="29"/>
      <c r="E384" s="29"/>
      <c r="F384" s="29"/>
      <c r="G384" s="29"/>
      <c r="H384" s="29"/>
      <c r="I384" s="323"/>
      <c r="J384" s="324"/>
      <c r="K384" s="324"/>
      <c r="L384" s="325"/>
      <c r="M384" s="29"/>
      <c r="N384" s="12"/>
      <c r="O384" s="19"/>
      <c r="P384" s="21"/>
      <c r="Q384" s="21"/>
    </row>
    <row r="385" spans="1:17" ht="15.75" customHeight="1">
      <c r="A385" s="321"/>
      <c r="B385" s="29"/>
      <c r="C385" s="322"/>
      <c r="D385" s="29"/>
      <c r="E385" s="29"/>
      <c r="F385" s="29"/>
      <c r="G385" s="29"/>
      <c r="H385" s="29"/>
      <c r="I385" s="323"/>
      <c r="J385" s="324"/>
      <c r="K385" s="324"/>
      <c r="L385" s="325"/>
      <c r="M385" s="29"/>
      <c r="N385" s="12"/>
      <c r="O385" s="19"/>
      <c r="P385" s="21"/>
      <c r="Q385" s="21"/>
    </row>
    <row r="386" spans="1:17" ht="15.75" customHeight="1">
      <c r="A386" s="321"/>
      <c r="B386" s="29"/>
      <c r="C386" s="322"/>
      <c r="D386" s="29"/>
      <c r="E386" s="29"/>
      <c r="F386" s="29"/>
      <c r="G386" s="29"/>
      <c r="H386" s="29"/>
      <c r="I386" s="323"/>
      <c r="J386" s="324"/>
      <c r="K386" s="324"/>
      <c r="L386" s="325"/>
      <c r="M386" s="29"/>
      <c r="N386" s="12"/>
      <c r="O386" s="19"/>
      <c r="P386" s="21"/>
      <c r="Q386" s="21"/>
    </row>
    <row r="387" spans="1:17" ht="15.75" customHeight="1">
      <c r="A387" s="321"/>
      <c r="B387" s="29"/>
      <c r="C387" s="322"/>
      <c r="D387" s="29"/>
      <c r="E387" s="29"/>
      <c r="F387" s="29"/>
      <c r="G387" s="29"/>
      <c r="H387" s="29"/>
      <c r="I387" s="323"/>
      <c r="J387" s="324"/>
      <c r="K387" s="324"/>
      <c r="L387" s="325"/>
      <c r="M387" s="29"/>
      <c r="N387" s="12"/>
      <c r="O387" s="19"/>
      <c r="P387" s="21"/>
      <c r="Q387" s="21"/>
    </row>
    <row r="388" spans="1:17" ht="15.75" customHeight="1">
      <c r="A388" s="321"/>
      <c r="B388" s="29"/>
      <c r="C388" s="322"/>
      <c r="D388" s="29"/>
      <c r="E388" s="29"/>
      <c r="F388" s="29"/>
      <c r="G388" s="29"/>
      <c r="H388" s="29"/>
      <c r="I388" s="323"/>
      <c r="J388" s="324"/>
      <c r="K388" s="324"/>
      <c r="L388" s="325"/>
      <c r="M388" s="29"/>
      <c r="N388" s="12"/>
      <c r="O388" s="19"/>
      <c r="P388" s="21"/>
      <c r="Q388" s="21"/>
    </row>
    <row r="389" spans="1:17" ht="15.75" customHeight="1">
      <c r="A389" s="321"/>
      <c r="B389" s="29"/>
      <c r="C389" s="322"/>
      <c r="D389" s="29"/>
      <c r="E389" s="29"/>
      <c r="F389" s="29"/>
      <c r="G389" s="29"/>
      <c r="H389" s="29"/>
      <c r="I389" s="323"/>
      <c r="J389" s="324"/>
      <c r="K389" s="324"/>
      <c r="L389" s="325"/>
      <c r="M389" s="29"/>
      <c r="N389" s="12"/>
      <c r="O389" s="19"/>
      <c r="P389" s="21"/>
      <c r="Q389" s="21"/>
    </row>
    <row r="390" spans="1:17" ht="15.75" customHeight="1">
      <c r="A390" s="321"/>
      <c r="B390" s="29"/>
      <c r="C390" s="322"/>
      <c r="D390" s="29"/>
      <c r="E390" s="29"/>
      <c r="F390" s="29"/>
      <c r="G390" s="29"/>
      <c r="H390" s="29"/>
      <c r="I390" s="323"/>
      <c r="J390" s="324"/>
      <c r="K390" s="324"/>
      <c r="L390" s="325"/>
      <c r="M390" s="29"/>
      <c r="N390" s="12"/>
      <c r="O390" s="19"/>
      <c r="P390" s="21"/>
      <c r="Q390" s="21"/>
    </row>
    <row r="391" spans="1:17" ht="15.75" customHeight="1">
      <c r="A391" s="321"/>
      <c r="B391" s="29"/>
      <c r="C391" s="322"/>
      <c r="D391" s="29"/>
      <c r="E391" s="29"/>
      <c r="F391" s="29"/>
      <c r="G391" s="29"/>
      <c r="H391" s="29"/>
      <c r="I391" s="323"/>
      <c r="J391" s="324"/>
      <c r="K391" s="324"/>
      <c r="L391" s="325"/>
      <c r="M391" s="29"/>
      <c r="N391" s="12"/>
      <c r="O391" s="19"/>
      <c r="P391" s="21"/>
      <c r="Q391" s="21"/>
    </row>
    <row r="392" spans="1:17" ht="15.75" customHeight="1">
      <c r="A392" s="321"/>
      <c r="B392" s="29"/>
      <c r="C392" s="322"/>
      <c r="D392" s="29"/>
      <c r="E392" s="29"/>
      <c r="F392" s="29"/>
      <c r="G392" s="29"/>
      <c r="H392" s="29"/>
      <c r="I392" s="323"/>
      <c r="J392" s="324"/>
      <c r="K392" s="324"/>
      <c r="L392" s="325"/>
      <c r="M392" s="29"/>
      <c r="N392" s="12"/>
      <c r="O392" s="19"/>
      <c r="P392" s="21"/>
      <c r="Q392" s="21"/>
    </row>
    <row r="393" spans="1:17" ht="15.75" customHeight="1">
      <c r="A393" s="321"/>
      <c r="B393" s="29"/>
      <c r="C393" s="322"/>
      <c r="D393" s="29"/>
      <c r="E393" s="29"/>
      <c r="F393" s="29"/>
      <c r="G393" s="29"/>
      <c r="H393" s="29"/>
      <c r="I393" s="323"/>
      <c r="J393" s="324"/>
      <c r="K393" s="324"/>
      <c r="L393" s="325"/>
      <c r="M393" s="29"/>
      <c r="N393" s="12"/>
      <c r="O393" s="19"/>
      <c r="P393" s="21"/>
      <c r="Q393" s="21"/>
    </row>
    <row r="394" spans="1:17" ht="15.75" customHeight="1">
      <c r="A394" s="321"/>
      <c r="B394" s="29"/>
      <c r="C394" s="322"/>
      <c r="D394" s="29"/>
      <c r="E394" s="29"/>
      <c r="F394" s="29"/>
      <c r="G394" s="29"/>
      <c r="H394" s="29"/>
      <c r="I394" s="323"/>
      <c r="J394" s="324"/>
      <c r="K394" s="324"/>
      <c r="L394" s="325"/>
      <c r="M394" s="29"/>
      <c r="N394" s="12"/>
      <c r="O394" s="19"/>
      <c r="P394" s="21"/>
      <c r="Q394" s="21"/>
    </row>
    <row r="395" spans="1:17" ht="15.75" customHeight="1">
      <c r="A395" s="321"/>
      <c r="B395" s="29"/>
      <c r="C395" s="322"/>
      <c r="D395" s="29"/>
      <c r="E395" s="29"/>
      <c r="F395" s="29"/>
      <c r="G395" s="29"/>
      <c r="H395" s="29"/>
      <c r="I395" s="323"/>
      <c r="J395" s="324"/>
      <c r="K395" s="324"/>
      <c r="L395" s="325"/>
      <c r="M395" s="29"/>
      <c r="N395" s="12"/>
      <c r="O395" s="19"/>
      <c r="P395" s="21"/>
      <c r="Q395" s="21"/>
    </row>
    <row r="396" spans="1:17" ht="15.75" customHeight="1">
      <c r="A396" s="321"/>
      <c r="B396" s="29"/>
      <c r="C396" s="322"/>
      <c r="D396" s="29"/>
      <c r="E396" s="29"/>
      <c r="F396" s="29"/>
      <c r="G396" s="29"/>
      <c r="H396" s="29"/>
      <c r="I396" s="323"/>
      <c r="J396" s="324"/>
      <c r="K396" s="324"/>
      <c r="L396" s="325"/>
      <c r="M396" s="29"/>
      <c r="N396" s="12"/>
      <c r="O396" s="19"/>
      <c r="P396" s="21"/>
      <c r="Q396" s="21"/>
    </row>
    <row r="397" spans="1:17" ht="15.75" customHeight="1">
      <c r="A397" s="321"/>
      <c r="B397" s="29"/>
      <c r="C397" s="322"/>
      <c r="D397" s="29"/>
      <c r="E397" s="29"/>
      <c r="F397" s="29"/>
      <c r="G397" s="29"/>
      <c r="H397" s="29"/>
      <c r="I397" s="323"/>
      <c r="J397" s="324"/>
      <c r="K397" s="324"/>
      <c r="L397" s="325"/>
      <c r="M397" s="29"/>
      <c r="N397" s="12"/>
      <c r="O397" s="19"/>
      <c r="P397" s="21"/>
      <c r="Q397" s="21"/>
    </row>
    <row r="398" spans="1:17" ht="15.75" customHeight="1">
      <c r="A398" s="321"/>
      <c r="B398" s="29"/>
      <c r="C398" s="322"/>
      <c r="D398" s="29"/>
      <c r="E398" s="29"/>
      <c r="F398" s="29"/>
      <c r="G398" s="29"/>
      <c r="H398" s="29"/>
      <c r="I398" s="323"/>
      <c r="J398" s="324"/>
      <c r="K398" s="324"/>
      <c r="L398" s="325"/>
      <c r="M398" s="29"/>
      <c r="N398" s="12"/>
      <c r="O398" s="19"/>
      <c r="P398" s="21"/>
      <c r="Q398" s="21"/>
    </row>
    <row r="399" spans="1:17" ht="15.75" customHeight="1">
      <c r="A399" s="321"/>
      <c r="B399" s="29"/>
      <c r="C399" s="322"/>
      <c r="D399" s="29"/>
      <c r="E399" s="29"/>
      <c r="F399" s="29"/>
      <c r="G399" s="29"/>
      <c r="H399" s="29"/>
      <c r="I399" s="323"/>
      <c r="J399" s="324"/>
      <c r="K399" s="324"/>
      <c r="L399" s="325"/>
      <c r="M399" s="29"/>
      <c r="N399" s="12"/>
      <c r="O399" s="19"/>
      <c r="P399" s="21"/>
      <c r="Q399" s="21"/>
    </row>
    <row r="400" spans="1:17" ht="15.75" customHeight="1">
      <c r="A400" s="321"/>
      <c r="B400" s="29"/>
      <c r="C400" s="322"/>
      <c r="D400" s="29"/>
      <c r="E400" s="29"/>
      <c r="F400" s="29"/>
      <c r="G400" s="29"/>
      <c r="H400" s="29"/>
      <c r="I400" s="323"/>
      <c r="J400" s="324"/>
      <c r="K400" s="324"/>
      <c r="L400" s="325"/>
      <c r="M400" s="29"/>
      <c r="N400" s="12"/>
      <c r="O400" s="19"/>
      <c r="P400" s="21"/>
      <c r="Q400" s="21"/>
    </row>
    <row r="401" spans="1:17" ht="15.75" customHeight="1">
      <c r="A401" s="321"/>
      <c r="B401" s="29"/>
      <c r="C401" s="322"/>
      <c r="D401" s="29"/>
      <c r="E401" s="29"/>
      <c r="F401" s="29"/>
      <c r="G401" s="29"/>
      <c r="H401" s="29"/>
      <c r="I401" s="323"/>
      <c r="J401" s="324"/>
      <c r="K401" s="324"/>
      <c r="L401" s="325"/>
      <c r="M401" s="29"/>
      <c r="N401" s="12"/>
      <c r="O401" s="19"/>
      <c r="P401" s="21"/>
      <c r="Q401" s="21"/>
    </row>
    <row r="402" spans="1:17" ht="15.75" customHeight="1">
      <c r="A402" s="321"/>
      <c r="B402" s="29"/>
      <c r="C402" s="322"/>
      <c r="D402" s="29"/>
      <c r="E402" s="29"/>
      <c r="F402" s="29"/>
      <c r="G402" s="29"/>
      <c r="H402" s="29"/>
      <c r="I402" s="323"/>
      <c r="J402" s="324"/>
      <c r="K402" s="324"/>
      <c r="L402" s="325"/>
      <c r="M402" s="29"/>
      <c r="N402" s="12"/>
      <c r="O402" s="19"/>
      <c r="P402" s="21"/>
      <c r="Q402" s="21"/>
    </row>
    <row r="403" spans="1:17" ht="15.75" customHeight="1">
      <c r="A403" s="321"/>
      <c r="B403" s="29"/>
      <c r="C403" s="322"/>
      <c r="D403" s="29"/>
      <c r="E403" s="29"/>
      <c r="F403" s="29"/>
      <c r="G403" s="29"/>
      <c r="H403" s="29"/>
      <c r="I403" s="323"/>
      <c r="J403" s="324"/>
      <c r="K403" s="324"/>
      <c r="L403" s="325"/>
      <c r="M403" s="29"/>
      <c r="N403" s="12"/>
      <c r="O403" s="19"/>
      <c r="P403" s="21"/>
      <c r="Q403" s="21"/>
    </row>
    <row r="404" spans="1:17" ht="15.75" customHeight="1">
      <c r="A404" s="321"/>
      <c r="B404" s="29"/>
      <c r="C404" s="322"/>
      <c r="D404" s="29"/>
      <c r="E404" s="29"/>
      <c r="F404" s="29"/>
      <c r="G404" s="29"/>
      <c r="H404" s="29"/>
      <c r="I404" s="323"/>
      <c r="J404" s="324"/>
      <c r="K404" s="324"/>
      <c r="L404" s="325"/>
      <c r="M404" s="29"/>
      <c r="N404" s="12"/>
      <c r="O404" s="19"/>
      <c r="P404" s="21"/>
      <c r="Q404" s="21"/>
    </row>
    <row r="405" spans="1:17" ht="15.75" customHeight="1">
      <c r="A405" s="321"/>
      <c r="B405" s="29"/>
      <c r="C405" s="322"/>
      <c r="D405" s="29"/>
      <c r="E405" s="29"/>
      <c r="F405" s="29"/>
      <c r="G405" s="29"/>
      <c r="H405" s="29"/>
      <c r="I405" s="323"/>
      <c r="J405" s="324"/>
      <c r="K405" s="324"/>
      <c r="L405" s="325"/>
      <c r="M405" s="29"/>
      <c r="N405" s="12"/>
      <c r="O405" s="19"/>
      <c r="P405" s="21"/>
      <c r="Q405" s="21"/>
    </row>
    <row r="406" spans="1:17" ht="15.75" customHeight="1">
      <c r="A406" s="321"/>
      <c r="B406" s="29"/>
      <c r="C406" s="322"/>
      <c r="D406" s="29"/>
      <c r="E406" s="29"/>
      <c r="F406" s="29"/>
      <c r="G406" s="29"/>
      <c r="H406" s="29"/>
      <c r="I406" s="323"/>
      <c r="J406" s="324"/>
      <c r="K406" s="324"/>
      <c r="L406" s="325"/>
      <c r="M406" s="29"/>
      <c r="N406" s="12"/>
      <c r="O406" s="19"/>
      <c r="P406" s="21"/>
      <c r="Q406" s="21"/>
    </row>
    <row r="407" spans="1:17" ht="15.75" customHeight="1">
      <c r="A407" s="321"/>
      <c r="B407" s="29"/>
      <c r="C407" s="322"/>
      <c r="D407" s="29"/>
      <c r="E407" s="29"/>
      <c r="F407" s="29"/>
      <c r="G407" s="29"/>
      <c r="H407" s="29"/>
      <c r="I407" s="323"/>
      <c r="J407" s="324"/>
      <c r="K407" s="324"/>
      <c r="L407" s="325"/>
      <c r="M407" s="29"/>
      <c r="N407" s="12"/>
      <c r="O407" s="19"/>
      <c r="P407" s="21"/>
      <c r="Q407" s="21"/>
    </row>
    <row r="408" spans="1:17" ht="15.75" customHeight="1">
      <c r="A408" s="321"/>
      <c r="B408" s="29"/>
      <c r="C408" s="322"/>
      <c r="D408" s="29"/>
      <c r="E408" s="29"/>
      <c r="F408" s="29"/>
      <c r="G408" s="29"/>
      <c r="H408" s="29"/>
      <c r="I408" s="323"/>
      <c r="J408" s="324"/>
      <c r="K408" s="324"/>
      <c r="L408" s="325"/>
      <c r="M408" s="29"/>
      <c r="N408" s="12"/>
      <c r="O408" s="19"/>
      <c r="P408" s="21"/>
      <c r="Q408" s="21"/>
    </row>
    <row r="409" spans="1:17" ht="15.75" customHeight="1">
      <c r="A409" s="321"/>
      <c r="B409" s="29"/>
      <c r="C409" s="322"/>
      <c r="D409" s="29"/>
      <c r="E409" s="29"/>
      <c r="F409" s="29"/>
      <c r="G409" s="29"/>
      <c r="H409" s="29"/>
      <c r="I409" s="323"/>
      <c r="J409" s="324"/>
      <c r="K409" s="324"/>
      <c r="L409" s="325"/>
      <c r="M409" s="29"/>
      <c r="N409" s="12"/>
      <c r="O409" s="19"/>
      <c r="P409" s="21"/>
      <c r="Q409" s="21"/>
    </row>
    <row r="410" spans="1:17" ht="15.75" customHeight="1">
      <c r="A410" s="321"/>
      <c r="B410" s="29"/>
      <c r="C410" s="322"/>
      <c r="D410" s="29"/>
      <c r="E410" s="29"/>
      <c r="F410" s="29"/>
      <c r="G410" s="29"/>
      <c r="H410" s="29"/>
      <c r="I410" s="323"/>
      <c r="J410" s="324"/>
      <c r="K410" s="324"/>
      <c r="L410" s="325"/>
      <c r="M410" s="29"/>
      <c r="N410" s="12"/>
      <c r="O410" s="19"/>
      <c r="P410" s="21"/>
      <c r="Q410" s="21"/>
    </row>
    <row r="411" spans="1:17" ht="15.75" customHeight="1">
      <c r="A411" s="321"/>
      <c r="B411" s="29"/>
      <c r="C411" s="322"/>
      <c r="D411" s="29"/>
      <c r="E411" s="29"/>
      <c r="F411" s="29"/>
      <c r="G411" s="29"/>
      <c r="H411" s="29"/>
      <c r="I411" s="323"/>
      <c r="J411" s="324"/>
      <c r="K411" s="324"/>
      <c r="L411" s="325"/>
      <c r="M411" s="29"/>
      <c r="N411" s="12"/>
      <c r="O411" s="19"/>
      <c r="P411" s="21"/>
      <c r="Q411" s="21"/>
    </row>
    <row r="412" spans="1:17" ht="15.75" customHeight="1">
      <c r="A412" s="321"/>
      <c r="B412" s="29"/>
      <c r="C412" s="322"/>
      <c r="D412" s="29"/>
      <c r="E412" s="29"/>
      <c r="F412" s="29"/>
      <c r="G412" s="29"/>
      <c r="H412" s="29"/>
      <c r="I412" s="323"/>
      <c r="J412" s="324"/>
      <c r="K412" s="324"/>
      <c r="L412" s="325"/>
      <c r="M412" s="29"/>
      <c r="N412" s="12"/>
      <c r="O412" s="19"/>
      <c r="P412" s="21"/>
      <c r="Q412" s="21"/>
    </row>
    <row r="413" spans="1:17" ht="15.75" customHeight="1">
      <c r="A413" s="321"/>
      <c r="B413" s="29"/>
      <c r="C413" s="322"/>
      <c r="D413" s="29"/>
      <c r="E413" s="29"/>
      <c r="F413" s="29"/>
      <c r="G413" s="29"/>
      <c r="H413" s="29"/>
      <c r="I413" s="323"/>
      <c r="J413" s="324"/>
      <c r="K413" s="324"/>
      <c r="L413" s="325"/>
      <c r="M413" s="29"/>
      <c r="N413" s="12"/>
      <c r="O413" s="19"/>
      <c r="P413" s="21"/>
      <c r="Q413" s="21"/>
    </row>
    <row r="414" spans="1:17" ht="15.75" customHeight="1">
      <c r="A414" s="321"/>
      <c r="B414" s="29"/>
      <c r="C414" s="322"/>
      <c r="D414" s="29"/>
      <c r="E414" s="29"/>
      <c r="F414" s="29"/>
      <c r="G414" s="29"/>
      <c r="H414" s="29"/>
      <c r="I414" s="323"/>
      <c r="J414" s="324"/>
      <c r="K414" s="324"/>
      <c r="L414" s="325"/>
      <c r="M414" s="29"/>
      <c r="N414" s="12"/>
      <c r="O414" s="19"/>
      <c r="P414" s="21"/>
      <c r="Q414" s="21"/>
    </row>
    <row r="415" spans="1:17" ht="15.75" customHeight="1">
      <c r="A415" s="321"/>
      <c r="B415" s="29"/>
      <c r="C415" s="322"/>
      <c r="D415" s="29"/>
      <c r="E415" s="29"/>
      <c r="F415" s="29"/>
      <c r="G415" s="29"/>
      <c r="H415" s="29"/>
      <c r="I415" s="323"/>
      <c r="J415" s="324"/>
      <c r="K415" s="324"/>
      <c r="L415" s="325"/>
      <c r="M415" s="29"/>
      <c r="N415" s="12"/>
      <c r="O415" s="19"/>
      <c r="P415" s="21"/>
      <c r="Q415" s="21"/>
    </row>
    <row r="416" spans="1:17" ht="15.75" customHeight="1">
      <c r="A416" s="321"/>
      <c r="B416" s="29"/>
      <c r="C416" s="322"/>
      <c r="D416" s="29"/>
      <c r="E416" s="29"/>
      <c r="F416" s="29"/>
      <c r="G416" s="29"/>
      <c r="H416" s="29"/>
      <c r="I416" s="323"/>
      <c r="J416" s="324"/>
      <c r="K416" s="324"/>
      <c r="L416" s="325"/>
      <c r="M416" s="29"/>
      <c r="N416" s="12"/>
      <c r="O416" s="19"/>
      <c r="P416" s="21"/>
      <c r="Q416" s="21"/>
    </row>
    <row r="417" spans="1:17" ht="15.75" customHeight="1">
      <c r="A417" s="321"/>
      <c r="B417" s="29"/>
      <c r="C417" s="322"/>
      <c r="D417" s="29"/>
      <c r="E417" s="29"/>
      <c r="F417" s="29"/>
      <c r="G417" s="29"/>
      <c r="H417" s="29"/>
      <c r="I417" s="323"/>
      <c r="J417" s="324"/>
      <c r="K417" s="324"/>
      <c r="L417" s="325"/>
      <c r="M417" s="29"/>
      <c r="N417" s="12"/>
      <c r="O417" s="19"/>
      <c r="P417" s="21"/>
      <c r="Q417" s="21"/>
    </row>
    <row r="418" spans="1:17" ht="15.75" customHeight="1">
      <c r="A418" s="321"/>
      <c r="B418" s="29"/>
      <c r="C418" s="322"/>
      <c r="D418" s="29"/>
      <c r="E418" s="29"/>
      <c r="F418" s="29"/>
      <c r="G418" s="29"/>
      <c r="H418" s="29"/>
      <c r="I418" s="323"/>
      <c r="J418" s="324"/>
      <c r="K418" s="324"/>
      <c r="L418" s="325"/>
      <c r="M418" s="29"/>
      <c r="N418" s="12"/>
      <c r="O418" s="19"/>
      <c r="P418" s="21"/>
      <c r="Q418" s="21"/>
    </row>
    <row r="419" spans="1:17" ht="15.75" customHeight="1">
      <c r="A419" s="321"/>
      <c r="B419" s="29"/>
      <c r="C419" s="322"/>
      <c r="D419" s="29"/>
      <c r="E419" s="29"/>
      <c r="F419" s="29"/>
      <c r="G419" s="29"/>
      <c r="H419" s="29"/>
      <c r="I419" s="323"/>
      <c r="J419" s="324"/>
      <c r="K419" s="324"/>
      <c r="L419" s="325"/>
      <c r="M419" s="29"/>
      <c r="N419" s="12"/>
      <c r="O419" s="19"/>
      <c r="P419" s="21"/>
      <c r="Q419" s="21"/>
    </row>
    <row r="420" spans="1:17" ht="15.75" customHeight="1">
      <c r="A420" s="321"/>
      <c r="B420" s="29"/>
      <c r="C420" s="322"/>
      <c r="D420" s="29"/>
      <c r="E420" s="29"/>
      <c r="F420" s="29"/>
      <c r="G420" s="29"/>
      <c r="H420" s="29"/>
      <c r="I420" s="323"/>
      <c r="J420" s="324"/>
      <c r="K420" s="324"/>
      <c r="L420" s="325"/>
      <c r="M420" s="29"/>
      <c r="N420" s="12"/>
      <c r="O420" s="19"/>
      <c r="P420" s="21"/>
      <c r="Q420" s="21"/>
    </row>
    <row r="421" spans="1:17" ht="15.75" customHeight="1">
      <c r="A421" s="321"/>
      <c r="B421" s="29"/>
      <c r="C421" s="322"/>
      <c r="D421" s="29"/>
      <c r="E421" s="29"/>
      <c r="F421" s="29"/>
      <c r="G421" s="29"/>
      <c r="H421" s="29"/>
      <c r="I421" s="323"/>
      <c r="J421" s="324"/>
      <c r="K421" s="324"/>
      <c r="L421" s="325"/>
      <c r="M421" s="29"/>
      <c r="N421" s="12"/>
      <c r="O421" s="19"/>
      <c r="P421" s="21"/>
      <c r="Q421" s="21"/>
    </row>
    <row r="422" spans="1:17" ht="15.75" customHeight="1">
      <c r="A422" s="321"/>
      <c r="B422" s="29"/>
      <c r="C422" s="322"/>
      <c r="D422" s="29"/>
      <c r="E422" s="29"/>
      <c r="F422" s="29"/>
      <c r="G422" s="29"/>
      <c r="H422" s="29"/>
      <c r="I422" s="323"/>
      <c r="J422" s="324"/>
      <c r="K422" s="324"/>
      <c r="L422" s="325"/>
      <c r="M422" s="29"/>
      <c r="N422" s="12"/>
      <c r="O422" s="19"/>
      <c r="P422" s="21"/>
      <c r="Q422" s="21"/>
    </row>
    <row r="423" spans="1:17" ht="15.75" customHeight="1">
      <c r="A423" s="321"/>
      <c r="B423" s="29"/>
      <c r="C423" s="322"/>
      <c r="D423" s="29"/>
      <c r="E423" s="29"/>
      <c r="F423" s="29"/>
      <c r="G423" s="29"/>
      <c r="H423" s="29"/>
      <c r="I423" s="323"/>
      <c r="J423" s="324"/>
      <c r="K423" s="324"/>
      <c r="L423" s="325"/>
      <c r="M423" s="29"/>
      <c r="N423" s="12"/>
      <c r="O423" s="19"/>
      <c r="P423" s="21"/>
      <c r="Q423" s="21"/>
    </row>
    <row r="424" spans="1:17" ht="15.75" customHeight="1">
      <c r="A424" s="321"/>
      <c r="B424" s="29"/>
      <c r="C424" s="322"/>
      <c r="D424" s="29"/>
      <c r="E424" s="29"/>
      <c r="F424" s="29"/>
      <c r="G424" s="29"/>
      <c r="H424" s="29"/>
      <c r="I424" s="323"/>
      <c r="J424" s="324"/>
      <c r="K424" s="324"/>
      <c r="L424" s="325"/>
      <c r="M424" s="29"/>
      <c r="N424" s="12"/>
      <c r="O424" s="19"/>
      <c r="P424" s="21"/>
      <c r="Q424" s="21"/>
    </row>
    <row r="425" spans="1:17" ht="15.75" customHeight="1">
      <c r="A425" s="321"/>
      <c r="B425" s="29"/>
      <c r="C425" s="322"/>
      <c r="D425" s="29"/>
      <c r="E425" s="29"/>
      <c r="F425" s="29"/>
      <c r="G425" s="29"/>
      <c r="H425" s="29"/>
      <c r="I425" s="323"/>
      <c r="J425" s="324"/>
      <c r="K425" s="324"/>
      <c r="L425" s="325"/>
      <c r="M425" s="29"/>
      <c r="N425" s="12"/>
      <c r="O425" s="19"/>
      <c r="P425" s="21"/>
      <c r="Q425" s="21"/>
    </row>
    <row r="426" spans="1:17" ht="15.75" customHeight="1">
      <c r="A426" s="321"/>
      <c r="B426" s="29"/>
      <c r="C426" s="322"/>
      <c r="D426" s="29"/>
      <c r="E426" s="29"/>
      <c r="F426" s="29"/>
      <c r="G426" s="29"/>
      <c r="H426" s="29"/>
      <c r="I426" s="323"/>
      <c r="J426" s="324"/>
      <c r="K426" s="324"/>
      <c r="L426" s="325"/>
      <c r="M426" s="29"/>
      <c r="N426" s="12"/>
      <c r="O426" s="19"/>
      <c r="P426" s="21"/>
      <c r="Q426" s="21"/>
    </row>
    <row r="427" spans="1:17" ht="15.75" customHeight="1">
      <c r="A427" s="321"/>
      <c r="B427" s="29"/>
      <c r="C427" s="322"/>
      <c r="D427" s="29"/>
      <c r="E427" s="29"/>
      <c r="F427" s="29"/>
      <c r="G427" s="29"/>
      <c r="H427" s="29"/>
      <c r="I427" s="323"/>
      <c r="J427" s="324"/>
      <c r="K427" s="324"/>
      <c r="L427" s="325"/>
      <c r="M427" s="29"/>
      <c r="N427" s="12"/>
      <c r="O427" s="19"/>
      <c r="P427" s="21"/>
      <c r="Q427" s="21"/>
    </row>
    <row r="428" spans="1:17" ht="15.75" customHeight="1">
      <c r="A428" s="321"/>
      <c r="B428" s="29"/>
      <c r="C428" s="322"/>
      <c r="D428" s="29"/>
      <c r="E428" s="29"/>
      <c r="F428" s="29"/>
      <c r="G428" s="29"/>
      <c r="H428" s="29"/>
      <c r="I428" s="323"/>
      <c r="J428" s="324"/>
      <c r="K428" s="324"/>
      <c r="L428" s="325"/>
      <c r="M428" s="29"/>
      <c r="N428" s="12"/>
      <c r="O428" s="19"/>
      <c r="P428" s="21"/>
      <c r="Q428" s="21"/>
    </row>
    <row r="429" spans="1:17" ht="15.75" customHeight="1">
      <c r="A429" s="321"/>
      <c r="B429" s="29"/>
      <c r="C429" s="322"/>
      <c r="D429" s="29"/>
      <c r="E429" s="29"/>
      <c r="F429" s="29"/>
      <c r="G429" s="29"/>
      <c r="H429" s="29"/>
      <c r="I429" s="323"/>
      <c r="J429" s="324"/>
      <c r="K429" s="324"/>
      <c r="L429" s="325"/>
      <c r="M429" s="29"/>
      <c r="N429" s="12"/>
      <c r="O429" s="19"/>
      <c r="P429" s="21"/>
      <c r="Q429" s="21"/>
    </row>
    <row r="430" spans="1:17" ht="15.75" customHeight="1">
      <c r="A430" s="321"/>
      <c r="B430" s="29"/>
      <c r="C430" s="322"/>
      <c r="D430" s="29"/>
      <c r="E430" s="29"/>
      <c r="F430" s="29"/>
      <c r="G430" s="29"/>
      <c r="H430" s="29"/>
      <c r="I430" s="323"/>
      <c r="J430" s="324"/>
      <c r="K430" s="324"/>
      <c r="L430" s="325"/>
      <c r="M430" s="29"/>
      <c r="N430" s="12"/>
      <c r="O430" s="19"/>
      <c r="P430" s="21"/>
      <c r="Q430" s="21"/>
    </row>
    <row r="431" spans="1:17" ht="15.75" customHeight="1">
      <c r="A431" s="321"/>
      <c r="B431" s="29"/>
      <c r="C431" s="322"/>
      <c r="D431" s="29"/>
      <c r="E431" s="29"/>
      <c r="F431" s="29"/>
      <c r="G431" s="29"/>
      <c r="H431" s="29"/>
      <c r="I431" s="323"/>
      <c r="J431" s="324"/>
      <c r="K431" s="324"/>
      <c r="L431" s="325"/>
      <c r="M431" s="29"/>
      <c r="N431" s="12"/>
      <c r="O431" s="19"/>
      <c r="P431" s="21"/>
      <c r="Q431" s="21"/>
    </row>
    <row r="432" spans="1:17" ht="15.75" customHeight="1">
      <c r="A432" s="321"/>
      <c r="B432" s="29"/>
      <c r="C432" s="322"/>
      <c r="D432" s="29"/>
      <c r="E432" s="29"/>
      <c r="F432" s="29"/>
      <c r="G432" s="29"/>
      <c r="H432" s="29"/>
      <c r="I432" s="323"/>
      <c r="J432" s="324"/>
      <c r="K432" s="324"/>
      <c r="L432" s="325"/>
      <c r="M432" s="29"/>
      <c r="N432" s="12"/>
      <c r="O432" s="19"/>
      <c r="P432" s="21"/>
      <c r="Q432" s="21"/>
    </row>
    <row r="433" spans="1:17" ht="15.75" customHeight="1">
      <c r="A433" s="321"/>
      <c r="B433" s="29"/>
      <c r="C433" s="322"/>
      <c r="D433" s="29"/>
      <c r="E433" s="29"/>
      <c r="F433" s="29"/>
      <c r="G433" s="29"/>
      <c r="H433" s="29"/>
      <c r="I433" s="323"/>
      <c r="J433" s="324"/>
      <c r="K433" s="324"/>
      <c r="L433" s="325"/>
      <c r="M433" s="29"/>
      <c r="N433" s="12"/>
      <c r="O433" s="19"/>
      <c r="P433" s="21"/>
      <c r="Q433" s="21"/>
    </row>
    <row r="434" spans="1:17" ht="15.75" customHeight="1">
      <c r="A434" s="321"/>
      <c r="B434" s="29"/>
      <c r="C434" s="322"/>
      <c r="D434" s="29"/>
      <c r="E434" s="29"/>
      <c r="F434" s="29"/>
      <c r="G434" s="29"/>
      <c r="H434" s="29"/>
      <c r="I434" s="323"/>
      <c r="J434" s="324"/>
      <c r="K434" s="324"/>
      <c r="L434" s="325"/>
      <c r="M434" s="29"/>
      <c r="N434" s="12"/>
      <c r="O434" s="19"/>
      <c r="P434" s="21"/>
      <c r="Q434" s="21"/>
    </row>
    <row r="435" spans="1:17" ht="15.75" customHeight="1">
      <c r="A435" s="321"/>
      <c r="B435" s="29"/>
      <c r="C435" s="322"/>
      <c r="D435" s="29"/>
      <c r="E435" s="29"/>
      <c r="F435" s="29"/>
      <c r="G435" s="29"/>
      <c r="H435" s="29"/>
      <c r="I435" s="323"/>
      <c r="J435" s="324"/>
      <c r="K435" s="324"/>
      <c r="L435" s="325"/>
      <c r="M435" s="29"/>
      <c r="N435" s="12"/>
      <c r="O435" s="19"/>
      <c r="P435" s="21"/>
      <c r="Q435" s="21"/>
    </row>
    <row r="436" spans="1:17" ht="15.75" customHeight="1">
      <c r="A436" s="321"/>
      <c r="B436" s="29"/>
      <c r="C436" s="322"/>
      <c r="D436" s="29"/>
      <c r="E436" s="29"/>
      <c r="F436" s="29"/>
      <c r="G436" s="29"/>
      <c r="H436" s="29"/>
      <c r="I436" s="323"/>
      <c r="J436" s="324"/>
      <c r="K436" s="324"/>
      <c r="L436" s="325"/>
      <c r="M436" s="29"/>
      <c r="N436" s="12"/>
      <c r="O436" s="19"/>
      <c r="P436" s="21"/>
      <c r="Q436" s="21"/>
    </row>
    <row r="437" spans="1:17" ht="15.75" customHeight="1">
      <c r="A437" s="321"/>
      <c r="B437" s="29"/>
      <c r="C437" s="322"/>
      <c r="D437" s="29"/>
      <c r="E437" s="29"/>
      <c r="F437" s="29"/>
      <c r="G437" s="29"/>
      <c r="H437" s="29"/>
      <c r="I437" s="323"/>
      <c r="J437" s="324"/>
      <c r="K437" s="324"/>
      <c r="L437" s="325"/>
      <c r="M437" s="29"/>
      <c r="N437" s="12"/>
      <c r="O437" s="19"/>
      <c r="P437" s="21"/>
      <c r="Q437" s="21"/>
    </row>
    <row r="438" spans="1:17" ht="15.75" customHeight="1">
      <c r="A438" s="321"/>
      <c r="B438" s="29"/>
      <c r="C438" s="322"/>
      <c r="D438" s="29"/>
      <c r="E438" s="29"/>
      <c r="F438" s="29"/>
      <c r="G438" s="29"/>
      <c r="H438" s="29"/>
      <c r="I438" s="323"/>
      <c r="J438" s="324"/>
      <c r="K438" s="324"/>
      <c r="L438" s="325"/>
      <c r="M438" s="29"/>
      <c r="N438" s="12"/>
      <c r="O438" s="19"/>
      <c r="P438" s="21"/>
      <c r="Q438" s="21"/>
    </row>
    <row r="439" spans="1:17" ht="15.75" customHeight="1">
      <c r="A439" s="321"/>
      <c r="B439" s="29"/>
      <c r="C439" s="322"/>
      <c r="D439" s="29"/>
      <c r="E439" s="29"/>
      <c r="F439" s="29"/>
      <c r="G439" s="29"/>
      <c r="H439" s="29"/>
      <c r="I439" s="323"/>
      <c r="J439" s="324"/>
      <c r="K439" s="324"/>
      <c r="L439" s="325"/>
      <c r="M439" s="29"/>
      <c r="N439" s="12"/>
      <c r="O439" s="19"/>
      <c r="P439" s="21"/>
      <c r="Q439" s="21"/>
    </row>
    <row r="440" spans="1:17" ht="15.75" customHeight="1">
      <c r="A440" s="321"/>
      <c r="B440" s="29"/>
      <c r="C440" s="322"/>
      <c r="D440" s="29"/>
      <c r="E440" s="29"/>
      <c r="F440" s="29"/>
      <c r="G440" s="29"/>
      <c r="H440" s="29"/>
      <c r="I440" s="323"/>
      <c r="J440" s="324"/>
      <c r="K440" s="324"/>
      <c r="L440" s="325"/>
      <c r="M440" s="29"/>
      <c r="N440" s="12"/>
      <c r="O440" s="19"/>
      <c r="P440" s="21"/>
      <c r="Q440" s="21"/>
    </row>
    <row r="441" spans="1:17" ht="15.75" customHeight="1">
      <c r="A441" s="321"/>
      <c r="B441" s="29"/>
      <c r="C441" s="322"/>
      <c r="D441" s="29"/>
      <c r="E441" s="29"/>
      <c r="F441" s="29"/>
      <c r="G441" s="29"/>
      <c r="H441" s="29"/>
      <c r="I441" s="323"/>
      <c r="J441" s="324"/>
      <c r="K441" s="324"/>
      <c r="L441" s="325"/>
      <c r="M441" s="29"/>
      <c r="N441" s="12"/>
      <c r="O441" s="19"/>
      <c r="P441" s="21"/>
      <c r="Q441" s="21"/>
    </row>
    <row r="442" spans="1:17" ht="15.75" customHeight="1">
      <c r="A442" s="321"/>
      <c r="B442" s="29"/>
      <c r="C442" s="322"/>
      <c r="D442" s="29"/>
      <c r="E442" s="29"/>
      <c r="F442" s="29"/>
      <c r="G442" s="29"/>
      <c r="H442" s="29"/>
      <c r="I442" s="323"/>
      <c r="J442" s="324"/>
      <c r="K442" s="324"/>
      <c r="L442" s="325"/>
      <c r="M442" s="29"/>
      <c r="N442" s="12"/>
      <c r="O442" s="19"/>
      <c r="P442" s="21"/>
      <c r="Q442" s="21"/>
    </row>
    <row r="443" spans="1:17" ht="15.75" customHeight="1">
      <c r="A443" s="321"/>
      <c r="B443" s="29"/>
      <c r="C443" s="322"/>
      <c r="D443" s="29"/>
      <c r="E443" s="29"/>
      <c r="F443" s="29"/>
      <c r="G443" s="29"/>
      <c r="H443" s="29"/>
      <c r="I443" s="323"/>
      <c r="J443" s="324"/>
      <c r="K443" s="324"/>
      <c r="L443" s="325"/>
      <c r="M443" s="29"/>
      <c r="N443" s="12"/>
      <c r="O443" s="19"/>
      <c r="P443" s="21"/>
      <c r="Q443" s="21"/>
    </row>
    <row r="444" spans="1:17" ht="15.75" customHeight="1">
      <c r="A444" s="321"/>
      <c r="B444" s="29"/>
      <c r="C444" s="322"/>
      <c r="D444" s="29"/>
      <c r="E444" s="29"/>
      <c r="F444" s="29"/>
      <c r="G444" s="29"/>
      <c r="H444" s="29"/>
      <c r="I444" s="323"/>
      <c r="J444" s="324"/>
      <c r="K444" s="324"/>
      <c r="L444" s="325"/>
      <c r="M444" s="29"/>
      <c r="N444" s="12"/>
      <c r="O444" s="19"/>
      <c r="P444" s="21"/>
      <c r="Q444" s="21"/>
    </row>
    <row r="445" spans="1:17" ht="15.75" customHeight="1">
      <c r="A445" s="321"/>
      <c r="B445" s="29"/>
      <c r="C445" s="322"/>
      <c r="D445" s="29"/>
      <c r="E445" s="29"/>
      <c r="F445" s="29"/>
      <c r="G445" s="29"/>
      <c r="H445" s="29"/>
      <c r="I445" s="323"/>
      <c r="J445" s="324"/>
      <c r="K445" s="324"/>
      <c r="L445" s="325"/>
      <c r="M445" s="29"/>
      <c r="N445" s="12"/>
      <c r="O445" s="19"/>
      <c r="P445" s="21"/>
      <c r="Q445" s="21"/>
    </row>
    <row r="446" spans="1:17" ht="15.75" customHeight="1">
      <c r="A446" s="321"/>
      <c r="B446" s="29"/>
      <c r="C446" s="322"/>
      <c r="D446" s="29"/>
      <c r="E446" s="29"/>
      <c r="F446" s="29"/>
      <c r="G446" s="29"/>
      <c r="H446" s="29"/>
      <c r="I446" s="323"/>
      <c r="J446" s="324"/>
      <c r="K446" s="324"/>
      <c r="L446" s="325"/>
      <c r="M446" s="29"/>
      <c r="N446" s="12"/>
      <c r="O446" s="19"/>
      <c r="P446" s="21"/>
      <c r="Q446" s="21"/>
    </row>
    <row r="447" spans="1:17" ht="15.75" customHeight="1">
      <c r="A447" s="321"/>
      <c r="B447" s="29"/>
      <c r="C447" s="322"/>
      <c r="D447" s="29"/>
      <c r="E447" s="29"/>
      <c r="F447" s="29"/>
      <c r="G447" s="29"/>
      <c r="H447" s="29"/>
      <c r="I447" s="323"/>
      <c r="J447" s="324"/>
      <c r="K447" s="324"/>
      <c r="L447" s="325"/>
      <c r="M447" s="29"/>
      <c r="N447" s="12"/>
      <c r="O447" s="19"/>
      <c r="P447" s="21"/>
      <c r="Q447" s="21"/>
    </row>
    <row r="448" spans="1:17" ht="15.75" customHeight="1">
      <c r="A448" s="321"/>
      <c r="B448" s="29"/>
      <c r="C448" s="322"/>
      <c r="D448" s="29"/>
      <c r="E448" s="29"/>
      <c r="F448" s="29"/>
      <c r="G448" s="29"/>
      <c r="H448" s="29"/>
      <c r="I448" s="323"/>
      <c r="J448" s="324"/>
      <c r="K448" s="324"/>
      <c r="L448" s="325"/>
      <c r="M448" s="29"/>
      <c r="N448" s="12"/>
      <c r="O448" s="19"/>
      <c r="P448" s="21"/>
      <c r="Q448" s="21"/>
    </row>
    <row r="449" spans="1:17" ht="15.75" customHeight="1">
      <c r="A449" s="321"/>
      <c r="B449" s="29"/>
      <c r="C449" s="322"/>
      <c r="D449" s="29"/>
      <c r="E449" s="29"/>
      <c r="F449" s="29"/>
      <c r="G449" s="29"/>
      <c r="H449" s="29"/>
      <c r="I449" s="323"/>
      <c r="J449" s="324"/>
      <c r="K449" s="324"/>
      <c r="L449" s="325"/>
      <c r="M449" s="29"/>
      <c r="N449" s="12"/>
      <c r="O449" s="19"/>
      <c r="P449" s="21"/>
      <c r="Q449" s="21"/>
    </row>
    <row r="450" spans="1:17" ht="15.75" customHeight="1">
      <c r="A450" s="321"/>
      <c r="B450" s="29"/>
      <c r="C450" s="322"/>
      <c r="D450" s="29"/>
      <c r="E450" s="29"/>
      <c r="F450" s="29"/>
      <c r="G450" s="29"/>
      <c r="H450" s="29"/>
      <c r="I450" s="323"/>
      <c r="J450" s="324"/>
      <c r="K450" s="324"/>
      <c r="L450" s="325"/>
      <c r="M450" s="29"/>
      <c r="N450" s="12"/>
      <c r="O450" s="19"/>
      <c r="P450" s="21"/>
      <c r="Q450" s="21"/>
    </row>
    <row r="451" spans="1:17" ht="15.75" customHeight="1">
      <c r="A451" s="321"/>
      <c r="B451" s="29"/>
      <c r="C451" s="322"/>
      <c r="D451" s="29"/>
      <c r="E451" s="29"/>
      <c r="F451" s="29"/>
      <c r="G451" s="29"/>
      <c r="H451" s="29"/>
      <c r="I451" s="323"/>
      <c r="J451" s="324"/>
      <c r="K451" s="324"/>
      <c r="L451" s="325"/>
      <c r="M451" s="29"/>
      <c r="N451" s="12"/>
      <c r="O451" s="19"/>
      <c r="P451" s="21"/>
      <c r="Q451" s="21"/>
    </row>
    <row r="452" spans="1:17" ht="15.75" customHeight="1">
      <c r="A452" s="321"/>
      <c r="B452" s="29"/>
      <c r="C452" s="322"/>
      <c r="D452" s="29"/>
      <c r="E452" s="29"/>
      <c r="F452" s="29"/>
      <c r="G452" s="29"/>
      <c r="H452" s="29"/>
      <c r="I452" s="323"/>
      <c r="J452" s="324"/>
      <c r="K452" s="324"/>
      <c r="L452" s="325"/>
      <c r="M452" s="29"/>
      <c r="N452" s="12"/>
      <c r="O452" s="19"/>
      <c r="P452" s="21"/>
      <c r="Q452" s="21"/>
    </row>
    <row r="453" spans="1:17" ht="15.75" customHeight="1">
      <c r="A453" s="321"/>
      <c r="B453" s="29"/>
      <c r="C453" s="322"/>
      <c r="D453" s="29"/>
      <c r="E453" s="29"/>
      <c r="F453" s="29"/>
      <c r="G453" s="29"/>
      <c r="H453" s="29"/>
      <c r="I453" s="323"/>
      <c r="J453" s="324"/>
      <c r="K453" s="324"/>
      <c r="L453" s="325"/>
      <c r="M453" s="29"/>
      <c r="N453" s="12"/>
      <c r="O453" s="19"/>
      <c r="P453" s="21"/>
      <c r="Q453" s="21"/>
    </row>
    <row r="454" spans="1:17" ht="15.75" customHeight="1">
      <c r="A454" s="321"/>
      <c r="B454" s="29"/>
      <c r="C454" s="322"/>
      <c r="D454" s="29"/>
      <c r="E454" s="29"/>
      <c r="F454" s="29"/>
      <c r="G454" s="29"/>
      <c r="H454" s="29"/>
      <c r="I454" s="323"/>
      <c r="J454" s="324"/>
      <c r="K454" s="324"/>
      <c r="L454" s="325"/>
      <c r="M454" s="29"/>
      <c r="N454" s="12"/>
      <c r="O454" s="19"/>
      <c r="P454" s="21"/>
      <c r="Q454" s="21"/>
    </row>
    <row r="455" spans="1:17" ht="15.75" customHeight="1">
      <c r="A455" s="321"/>
      <c r="B455" s="29"/>
      <c r="C455" s="322"/>
      <c r="D455" s="29"/>
      <c r="E455" s="29"/>
      <c r="F455" s="29"/>
      <c r="G455" s="29"/>
      <c r="H455" s="29"/>
      <c r="I455" s="323"/>
      <c r="J455" s="324"/>
      <c r="K455" s="324"/>
      <c r="L455" s="325"/>
      <c r="M455" s="29"/>
      <c r="N455" s="12"/>
      <c r="O455" s="19"/>
      <c r="P455" s="21"/>
      <c r="Q455" s="21"/>
    </row>
    <row r="456" spans="1:17" ht="15.75" customHeight="1">
      <c r="A456" s="321"/>
      <c r="B456" s="29"/>
      <c r="C456" s="322"/>
      <c r="D456" s="29"/>
      <c r="E456" s="29"/>
      <c r="F456" s="29"/>
      <c r="G456" s="29"/>
      <c r="H456" s="29"/>
      <c r="I456" s="323"/>
      <c r="J456" s="324"/>
      <c r="K456" s="324"/>
      <c r="L456" s="325"/>
      <c r="M456" s="29"/>
      <c r="N456" s="12"/>
      <c r="O456" s="19"/>
      <c r="P456" s="21"/>
      <c r="Q456" s="21"/>
    </row>
    <row r="457" spans="1:17" ht="15.75" customHeight="1">
      <c r="A457" s="321"/>
      <c r="B457" s="29"/>
      <c r="C457" s="322"/>
      <c r="D457" s="29"/>
      <c r="E457" s="29"/>
      <c r="F457" s="29"/>
      <c r="G457" s="29"/>
      <c r="H457" s="29"/>
      <c r="I457" s="323"/>
      <c r="J457" s="324"/>
      <c r="K457" s="324"/>
      <c r="L457" s="325"/>
      <c r="M457" s="29"/>
      <c r="N457" s="12"/>
      <c r="O457" s="19"/>
      <c r="P457" s="21"/>
      <c r="Q457" s="21"/>
    </row>
    <row r="458" spans="1:17" ht="15.75" customHeight="1">
      <c r="A458" s="321"/>
      <c r="B458" s="29"/>
      <c r="C458" s="322"/>
      <c r="D458" s="29"/>
      <c r="E458" s="29"/>
      <c r="F458" s="29"/>
      <c r="G458" s="29"/>
      <c r="H458" s="29"/>
      <c r="I458" s="323"/>
      <c r="J458" s="324"/>
      <c r="K458" s="324"/>
      <c r="L458" s="325"/>
      <c r="M458" s="29"/>
      <c r="N458" s="12"/>
      <c r="O458" s="19"/>
      <c r="P458" s="21"/>
      <c r="Q458" s="21"/>
    </row>
    <row r="459" spans="1:17" ht="15.75" customHeight="1">
      <c r="A459" s="321"/>
      <c r="B459" s="29"/>
      <c r="C459" s="322"/>
      <c r="D459" s="29"/>
      <c r="E459" s="29"/>
      <c r="F459" s="29"/>
      <c r="G459" s="29"/>
      <c r="H459" s="29"/>
      <c r="I459" s="323"/>
      <c r="J459" s="324"/>
      <c r="K459" s="324"/>
      <c r="L459" s="325"/>
      <c r="M459" s="29"/>
      <c r="N459" s="12"/>
      <c r="O459" s="19"/>
      <c r="P459" s="21"/>
      <c r="Q459" s="21"/>
    </row>
    <row r="460" spans="1:17" ht="15.75" customHeight="1">
      <c r="A460" s="321"/>
      <c r="B460" s="29"/>
      <c r="C460" s="322"/>
      <c r="D460" s="29"/>
      <c r="E460" s="29"/>
      <c r="F460" s="29"/>
      <c r="G460" s="29"/>
      <c r="H460" s="29"/>
      <c r="I460" s="323"/>
      <c r="J460" s="324"/>
      <c r="K460" s="324"/>
      <c r="L460" s="325"/>
      <c r="M460" s="29"/>
      <c r="N460" s="12"/>
      <c r="O460" s="19"/>
      <c r="P460" s="21"/>
      <c r="Q460" s="21"/>
    </row>
    <row r="461" spans="1:17" ht="15.75" customHeight="1">
      <c r="A461" s="321"/>
      <c r="B461" s="29"/>
      <c r="C461" s="322"/>
      <c r="D461" s="29"/>
      <c r="E461" s="29"/>
      <c r="F461" s="29"/>
      <c r="G461" s="29"/>
      <c r="H461" s="29"/>
      <c r="I461" s="323"/>
      <c r="J461" s="324"/>
      <c r="K461" s="324"/>
      <c r="L461" s="325"/>
      <c r="M461" s="29"/>
      <c r="N461" s="12"/>
      <c r="O461" s="19"/>
      <c r="P461" s="21"/>
      <c r="Q461" s="21"/>
    </row>
    <row r="462" spans="1:17" ht="15.75" customHeight="1">
      <c r="A462" s="321"/>
      <c r="B462" s="29"/>
      <c r="C462" s="322"/>
      <c r="D462" s="29"/>
      <c r="E462" s="29"/>
      <c r="F462" s="29"/>
      <c r="G462" s="29"/>
      <c r="H462" s="29"/>
      <c r="I462" s="323"/>
      <c r="J462" s="324"/>
      <c r="K462" s="324"/>
      <c r="L462" s="325"/>
      <c r="M462" s="29"/>
      <c r="N462" s="12"/>
      <c r="O462" s="19"/>
      <c r="P462" s="21"/>
      <c r="Q462" s="21"/>
    </row>
    <row r="463" spans="1:17" ht="15.75" customHeight="1">
      <c r="A463" s="321"/>
      <c r="B463" s="29"/>
      <c r="C463" s="322"/>
      <c r="D463" s="29"/>
      <c r="E463" s="29"/>
      <c r="F463" s="29"/>
      <c r="G463" s="29"/>
      <c r="H463" s="29"/>
      <c r="I463" s="323"/>
      <c r="J463" s="324"/>
      <c r="K463" s="324"/>
      <c r="L463" s="325"/>
      <c r="M463" s="29"/>
      <c r="N463" s="12"/>
      <c r="O463" s="19"/>
      <c r="P463" s="21"/>
      <c r="Q463" s="21"/>
    </row>
    <row r="464" spans="1:17" ht="15.75" customHeight="1">
      <c r="A464" s="321"/>
      <c r="B464" s="29"/>
      <c r="C464" s="322"/>
      <c r="D464" s="29"/>
      <c r="E464" s="29"/>
      <c r="F464" s="29"/>
      <c r="G464" s="29"/>
      <c r="H464" s="29"/>
      <c r="I464" s="323"/>
      <c r="J464" s="324"/>
      <c r="K464" s="324"/>
      <c r="L464" s="325"/>
      <c r="M464" s="29"/>
      <c r="N464" s="12"/>
      <c r="O464" s="19"/>
      <c r="P464" s="21"/>
      <c r="Q464" s="21"/>
    </row>
    <row r="465" spans="1:17" ht="15.75" customHeight="1">
      <c r="A465" s="321"/>
      <c r="B465" s="29"/>
      <c r="C465" s="322"/>
      <c r="D465" s="29"/>
      <c r="E465" s="29"/>
      <c r="F465" s="29"/>
      <c r="G465" s="29"/>
      <c r="H465" s="29"/>
      <c r="I465" s="323"/>
      <c r="J465" s="324"/>
      <c r="K465" s="324"/>
      <c r="L465" s="325"/>
      <c r="M465" s="29"/>
      <c r="N465" s="12"/>
      <c r="O465" s="19"/>
      <c r="P465" s="21"/>
      <c r="Q465" s="21"/>
    </row>
    <row r="466" spans="1:17" ht="15.75" customHeight="1">
      <c r="A466" s="321"/>
      <c r="B466" s="29"/>
      <c r="C466" s="322"/>
      <c r="D466" s="29"/>
      <c r="E466" s="29"/>
      <c r="F466" s="29"/>
      <c r="G466" s="29"/>
      <c r="H466" s="29"/>
      <c r="I466" s="323"/>
      <c r="J466" s="324"/>
      <c r="K466" s="324"/>
      <c r="L466" s="325"/>
      <c r="M466" s="29"/>
      <c r="N466" s="12"/>
      <c r="O466" s="19"/>
      <c r="P466" s="21"/>
      <c r="Q466" s="21"/>
    </row>
    <row r="467" spans="1:17" ht="15.75" customHeight="1">
      <c r="A467" s="321"/>
      <c r="B467" s="29"/>
      <c r="C467" s="322"/>
      <c r="D467" s="29"/>
      <c r="E467" s="29"/>
      <c r="F467" s="29"/>
      <c r="G467" s="29"/>
      <c r="H467" s="29"/>
      <c r="I467" s="323"/>
      <c r="J467" s="324"/>
      <c r="K467" s="324"/>
      <c r="L467" s="325"/>
      <c r="M467" s="29"/>
      <c r="N467" s="12"/>
      <c r="O467" s="19"/>
      <c r="P467" s="21"/>
      <c r="Q467" s="21"/>
    </row>
    <row r="468" spans="1:17" ht="15.75" customHeight="1">
      <c r="A468" s="321"/>
      <c r="B468" s="29"/>
      <c r="C468" s="322"/>
      <c r="D468" s="29"/>
      <c r="E468" s="29"/>
      <c r="F468" s="29"/>
      <c r="G468" s="29"/>
      <c r="H468" s="29"/>
      <c r="I468" s="323"/>
      <c r="J468" s="324"/>
      <c r="K468" s="324"/>
      <c r="L468" s="325"/>
      <c r="M468" s="29"/>
      <c r="N468" s="12"/>
      <c r="O468" s="19"/>
      <c r="P468" s="21"/>
      <c r="Q468" s="21"/>
    </row>
    <row r="469" spans="1:17" ht="15.75" customHeight="1">
      <c r="A469" s="321"/>
      <c r="B469" s="29"/>
      <c r="C469" s="322"/>
      <c r="D469" s="29"/>
      <c r="E469" s="29"/>
      <c r="F469" s="29"/>
      <c r="G469" s="29"/>
      <c r="H469" s="29"/>
      <c r="I469" s="323"/>
      <c r="J469" s="324"/>
      <c r="K469" s="324"/>
      <c r="L469" s="325"/>
      <c r="M469" s="29"/>
      <c r="N469" s="12"/>
      <c r="O469" s="19"/>
      <c r="P469" s="21"/>
      <c r="Q469" s="21"/>
    </row>
    <row r="470" spans="1:17" ht="15.75" customHeight="1">
      <c r="A470" s="321"/>
      <c r="B470" s="29"/>
      <c r="C470" s="322"/>
      <c r="D470" s="29"/>
      <c r="E470" s="29"/>
      <c r="F470" s="29"/>
      <c r="G470" s="29"/>
      <c r="H470" s="29"/>
      <c r="I470" s="323"/>
      <c r="J470" s="324"/>
      <c r="K470" s="324"/>
      <c r="L470" s="325"/>
      <c r="M470" s="29"/>
      <c r="N470" s="12"/>
      <c r="O470" s="19"/>
      <c r="P470" s="21"/>
      <c r="Q470" s="21"/>
    </row>
    <row r="471" spans="1:17" ht="15.75" customHeight="1">
      <c r="A471" s="321"/>
      <c r="B471" s="29"/>
      <c r="C471" s="322"/>
      <c r="D471" s="29"/>
      <c r="E471" s="29"/>
      <c r="F471" s="29"/>
      <c r="G471" s="29"/>
      <c r="H471" s="29"/>
      <c r="I471" s="323"/>
      <c r="J471" s="324"/>
      <c r="K471" s="324"/>
      <c r="L471" s="325"/>
      <c r="M471" s="29"/>
      <c r="N471" s="12"/>
      <c r="O471" s="19"/>
      <c r="P471" s="21"/>
      <c r="Q471" s="21"/>
    </row>
    <row r="472" spans="1:17" ht="15.75" customHeight="1">
      <c r="A472" s="321"/>
      <c r="B472" s="29"/>
      <c r="C472" s="322"/>
      <c r="D472" s="29"/>
      <c r="E472" s="29"/>
      <c r="F472" s="29"/>
      <c r="G472" s="29"/>
      <c r="H472" s="29"/>
      <c r="I472" s="323"/>
      <c r="J472" s="324"/>
      <c r="K472" s="324"/>
      <c r="L472" s="325"/>
      <c r="M472" s="29"/>
      <c r="N472" s="12"/>
      <c r="O472" s="19"/>
      <c r="P472" s="21"/>
      <c r="Q472" s="21"/>
    </row>
    <row r="473" spans="1:17" ht="15.75" customHeight="1">
      <c r="A473" s="321"/>
      <c r="B473" s="29"/>
      <c r="C473" s="322"/>
      <c r="D473" s="29"/>
      <c r="E473" s="29"/>
      <c r="F473" s="29"/>
      <c r="G473" s="29"/>
      <c r="H473" s="29"/>
      <c r="I473" s="323"/>
      <c r="J473" s="324"/>
      <c r="K473" s="324"/>
      <c r="L473" s="325"/>
      <c r="M473" s="29"/>
      <c r="N473" s="12"/>
      <c r="O473" s="19"/>
      <c r="P473" s="21"/>
      <c r="Q473" s="21"/>
    </row>
    <row r="474" spans="1:17" ht="15.75" customHeight="1">
      <c r="A474" s="321"/>
      <c r="B474" s="29"/>
      <c r="C474" s="322"/>
      <c r="D474" s="29"/>
      <c r="E474" s="29"/>
      <c r="F474" s="29"/>
      <c r="G474" s="29"/>
      <c r="H474" s="29"/>
      <c r="I474" s="323"/>
      <c r="J474" s="324"/>
      <c r="K474" s="324"/>
      <c r="L474" s="325"/>
      <c r="M474" s="29"/>
      <c r="N474" s="12"/>
      <c r="O474" s="19"/>
      <c r="P474" s="21"/>
      <c r="Q474" s="21"/>
    </row>
    <row r="475" spans="1:17" ht="15.75" customHeight="1">
      <c r="A475" s="321"/>
      <c r="B475" s="29"/>
      <c r="C475" s="322"/>
      <c r="D475" s="29"/>
      <c r="E475" s="29"/>
      <c r="F475" s="29"/>
      <c r="G475" s="29"/>
      <c r="H475" s="29"/>
      <c r="I475" s="323"/>
      <c r="J475" s="324"/>
      <c r="K475" s="324"/>
      <c r="L475" s="325"/>
      <c r="M475" s="29"/>
      <c r="N475" s="12"/>
      <c r="O475" s="19"/>
      <c r="P475" s="21"/>
      <c r="Q475" s="21"/>
    </row>
    <row r="476" spans="1:17" ht="15.75" customHeight="1">
      <c r="A476" s="321"/>
      <c r="B476" s="29"/>
      <c r="C476" s="322"/>
      <c r="D476" s="29"/>
      <c r="E476" s="29"/>
      <c r="F476" s="29"/>
      <c r="G476" s="29"/>
      <c r="H476" s="29"/>
      <c r="I476" s="323"/>
      <c r="J476" s="324"/>
      <c r="K476" s="324"/>
      <c r="L476" s="325"/>
      <c r="M476" s="29"/>
      <c r="N476" s="12"/>
      <c r="O476" s="19"/>
      <c r="P476" s="21"/>
      <c r="Q476" s="21"/>
    </row>
    <row r="477" spans="1:17" ht="15.75" customHeight="1">
      <c r="A477" s="321"/>
      <c r="B477" s="29"/>
      <c r="C477" s="322"/>
      <c r="D477" s="29"/>
      <c r="E477" s="29"/>
      <c r="F477" s="29"/>
      <c r="G477" s="29"/>
      <c r="H477" s="29"/>
      <c r="I477" s="323"/>
      <c r="J477" s="324"/>
      <c r="K477" s="324"/>
      <c r="L477" s="325"/>
      <c r="M477" s="29"/>
      <c r="N477" s="12"/>
      <c r="O477" s="19"/>
      <c r="P477" s="21"/>
      <c r="Q477" s="21"/>
    </row>
    <row r="478" spans="1:17" ht="15.75" customHeight="1">
      <c r="A478" s="321"/>
      <c r="B478" s="29"/>
      <c r="C478" s="322"/>
      <c r="D478" s="29"/>
      <c r="E478" s="29"/>
      <c r="F478" s="29"/>
      <c r="G478" s="29"/>
      <c r="H478" s="29"/>
      <c r="I478" s="323"/>
      <c r="J478" s="324"/>
      <c r="K478" s="324"/>
      <c r="L478" s="325"/>
      <c r="M478" s="29"/>
      <c r="N478" s="12"/>
      <c r="O478" s="19"/>
      <c r="P478" s="21"/>
      <c r="Q478" s="21"/>
    </row>
    <row r="479" spans="1:17" ht="15.75" customHeight="1">
      <c r="A479" s="321"/>
      <c r="B479" s="29"/>
      <c r="C479" s="322"/>
      <c r="D479" s="29"/>
      <c r="E479" s="29"/>
      <c r="F479" s="29"/>
      <c r="G479" s="29"/>
      <c r="H479" s="29"/>
      <c r="I479" s="323"/>
      <c r="J479" s="324"/>
      <c r="K479" s="324"/>
      <c r="L479" s="325"/>
      <c r="M479" s="29"/>
      <c r="N479" s="12"/>
      <c r="O479" s="19"/>
      <c r="P479" s="21"/>
      <c r="Q479" s="21"/>
    </row>
    <row r="480" spans="1:17" ht="15.75" customHeight="1">
      <c r="A480" s="321"/>
      <c r="B480" s="29"/>
      <c r="C480" s="322"/>
      <c r="D480" s="29"/>
      <c r="E480" s="29"/>
      <c r="F480" s="29"/>
      <c r="G480" s="29"/>
      <c r="H480" s="29"/>
      <c r="I480" s="323"/>
      <c r="J480" s="324"/>
      <c r="K480" s="324"/>
      <c r="L480" s="325"/>
      <c r="M480" s="29"/>
      <c r="N480" s="12"/>
      <c r="O480" s="19"/>
      <c r="P480" s="21"/>
      <c r="Q480" s="21"/>
    </row>
    <row r="481" spans="1:17" ht="15.75" customHeight="1">
      <c r="A481" s="321"/>
      <c r="B481" s="29"/>
      <c r="C481" s="322"/>
      <c r="D481" s="29"/>
      <c r="E481" s="29"/>
      <c r="F481" s="29"/>
      <c r="G481" s="29"/>
      <c r="H481" s="29"/>
      <c r="I481" s="323"/>
      <c r="J481" s="324"/>
      <c r="K481" s="324"/>
      <c r="L481" s="325"/>
      <c r="M481" s="29"/>
      <c r="N481" s="12"/>
      <c r="O481" s="19"/>
      <c r="P481" s="21"/>
      <c r="Q481" s="21"/>
    </row>
    <row r="482" spans="1:17" ht="15.75" customHeight="1">
      <c r="A482" s="321"/>
      <c r="B482" s="29"/>
      <c r="C482" s="322"/>
      <c r="D482" s="29"/>
      <c r="E482" s="29"/>
      <c r="F482" s="29"/>
      <c r="G482" s="29"/>
      <c r="H482" s="29"/>
      <c r="I482" s="323"/>
      <c r="J482" s="324"/>
      <c r="K482" s="324"/>
      <c r="L482" s="325"/>
      <c r="M482" s="29"/>
      <c r="N482" s="12"/>
      <c r="O482" s="19"/>
      <c r="P482" s="21"/>
      <c r="Q482" s="21"/>
    </row>
    <row r="483" spans="1:17" ht="15.75" customHeight="1">
      <c r="A483" s="321"/>
      <c r="B483" s="29"/>
      <c r="C483" s="322"/>
      <c r="D483" s="29"/>
      <c r="E483" s="29"/>
      <c r="F483" s="29"/>
      <c r="G483" s="29"/>
      <c r="H483" s="29"/>
      <c r="I483" s="323"/>
      <c r="J483" s="324"/>
      <c r="K483" s="324"/>
      <c r="L483" s="325"/>
      <c r="M483" s="29"/>
      <c r="N483" s="12"/>
      <c r="O483" s="19"/>
      <c r="P483" s="21"/>
      <c r="Q483" s="21"/>
    </row>
    <row r="484" spans="1:17" ht="15.75" customHeight="1">
      <c r="A484" s="321"/>
      <c r="B484" s="29"/>
      <c r="C484" s="322"/>
      <c r="D484" s="29"/>
      <c r="E484" s="29"/>
      <c r="F484" s="29"/>
      <c r="G484" s="29"/>
      <c r="H484" s="29"/>
      <c r="I484" s="323"/>
      <c r="J484" s="324"/>
      <c r="K484" s="324"/>
      <c r="L484" s="325"/>
      <c r="M484" s="29"/>
      <c r="N484" s="12"/>
      <c r="O484" s="19"/>
      <c r="P484" s="21"/>
      <c r="Q484" s="21"/>
    </row>
    <row r="485" spans="1:17" ht="15.75" customHeight="1">
      <c r="A485" s="321"/>
      <c r="B485" s="29"/>
      <c r="C485" s="322"/>
      <c r="D485" s="29"/>
      <c r="E485" s="29"/>
      <c r="F485" s="29"/>
      <c r="G485" s="29"/>
      <c r="H485" s="29"/>
      <c r="I485" s="323"/>
      <c r="J485" s="324"/>
      <c r="K485" s="324"/>
      <c r="L485" s="325"/>
      <c r="M485" s="29"/>
      <c r="N485" s="12"/>
      <c r="O485" s="19"/>
      <c r="P485" s="21"/>
      <c r="Q485" s="21"/>
    </row>
    <row r="486" spans="1:17" ht="15.75" customHeight="1">
      <c r="A486" s="321"/>
      <c r="B486" s="29"/>
      <c r="C486" s="322"/>
      <c r="D486" s="29"/>
      <c r="E486" s="29"/>
      <c r="F486" s="29"/>
      <c r="G486" s="29"/>
      <c r="H486" s="29"/>
      <c r="I486" s="323"/>
      <c r="J486" s="324"/>
      <c r="K486" s="324"/>
      <c r="L486" s="325"/>
      <c r="M486" s="29"/>
      <c r="N486" s="12"/>
      <c r="O486" s="19"/>
      <c r="P486" s="21"/>
      <c r="Q486" s="21"/>
    </row>
    <row r="487" spans="1:17" ht="15.75" customHeight="1">
      <c r="A487" s="321"/>
      <c r="B487" s="29"/>
      <c r="C487" s="322"/>
      <c r="D487" s="29"/>
      <c r="E487" s="29"/>
      <c r="F487" s="29"/>
      <c r="G487" s="29"/>
      <c r="H487" s="29"/>
      <c r="I487" s="323"/>
      <c r="J487" s="324"/>
      <c r="K487" s="324"/>
      <c r="L487" s="325"/>
      <c r="M487" s="29"/>
      <c r="N487" s="12"/>
      <c r="O487" s="19"/>
      <c r="P487" s="21"/>
      <c r="Q487" s="21"/>
    </row>
    <row r="488" spans="1:17" ht="15.75" customHeight="1">
      <c r="A488" s="321"/>
      <c r="B488" s="29"/>
      <c r="C488" s="322"/>
      <c r="D488" s="29"/>
      <c r="E488" s="29"/>
      <c r="F488" s="29"/>
      <c r="G488" s="29"/>
      <c r="H488" s="29"/>
      <c r="I488" s="323"/>
      <c r="J488" s="324"/>
      <c r="K488" s="324"/>
      <c r="L488" s="325"/>
      <c r="M488" s="29"/>
      <c r="N488" s="12"/>
      <c r="O488" s="19"/>
      <c r="P488" s="21"/>
      <c r="Q488" s="21"/>
    </row>
    <row r="489" spans="1:17" ht="15.75" customHeight="1">
      <c r="A489" s="321"/>
      <c r="B489" s="29"/>
      <c r="C489" s="322"/>
      <c r="D489" s="29"/>
      <c r="E489" s="29"/>
      <c r="F489" s="29"/>
      <c r="G489" s="29"/>
      <c r="H489" s="29"/>
      <c r="I489" s="323"/>
      <c r="J489" s="324"/>
      <c r="K489" s="324"/>
      <c r="L489" s="325"/>
      <c r="M489" s="29"/>
      <c r="N489" s="12"/>
      <c r="O489" s="19"/>
      <c r="P489" s="21"/>
      <c r="Q489" s="21"/>
    </row>
    <row r="490" spans="1:17" ht="15.75" customHeight="1">
      <c r="A490" s="321"/>
      <c r="B490" s="29"/>
      <c r="C490" s="322"/>
      <c r="D490" s="29"/>
      <c r="E490" s="29"/>
      <c r="F490" s="29"/>
      <c r="G490" s="29"/>
      <c r="H490" s="29"/>
      <c r="I490" s="323"/>
      <c r="J490" s="324"/>
      <c r="K490" s="324"/>
      <c r="L490" s="325"/>
      <c r="M490" s="29"/>
      <c r="N490" s="12"/>
      <c r="O490" s="19"/>
      <c r="P490" s="21"/>
      <c r="Q490" s="21"/>
    </row>
    <row r="491" spans="1:17" ht="15.75" customHeight="1">
      <c r="J491" s="326"/>
      <c r="K491" s="326"/>
      <c r="L491" s="326"/>
      <c r="N491" s="327"/>
      <c r="O491" s="259"/>
      <c r="P491" s="328"/>
      <c r="Q491" s="329"/>
    </row>
    <row r="492" spans="1:17" ht="15.75" customHeight="1">
      <c r="J492" s="326"/>
      <c r="K492" s="326"/>
      <c r="L492" s="326"/>
      <c r="N492" s="327"/>
      <c r="O492" s="259"/>
      <c r="P492" s="328"/>
      <c r="Q492" s="329"/>
    </row>
    <row r="493" spans="1:17" ht="15.75" customHeight="1">
      <c r="J493" s="326"/>
      <c r="K493" s="326"/>
      <c r="L493" s="326"/>
      <c r="N493" s="327"/>
      <c r="O493" s="259"/>
      <c r="P493" s="328"/>
      <c r="Q493" s="329"/>
    </row>
    <row r="494" spans="1:17" ht="15.75" customHeight="1">
      <c r="J494" s="326"/>
      <c r="K494" s="326"/>
      <c r="L494" s="326"/>
      <c r="N494" s="327"/>
      <c r="O494" s="259"/>
      <c r="P494" s="328"/>
      <c r="Q494" s="329"/>
    </row>
    <row r="495" spans="1:17" ht="15.75" customHeight="1">
      <c r="J495" s="326"/>
      <c r="K495" s="326"/>
      <c r="L495" s="326"/>
      <c r="N495" s="327"/>
      <c r="O495" s="259"/>
      <c r="P495" s="328"/>
      <c r="Q495" s="329"/>
    </row>
    <row r="496" spans="1:17" ht="15.75" customHeight="1">
      <c r="J496" s="326"/>
      <c r="K496" s="326"/>
      <c r="L496" s="326"/>
      <c r="N496" s="327"/>
      <c r="O496" s="259"/>
      <c r="P496" s="328"/>
      <c r="Q496" s="329"/>
    </row>
    <row r="497" spans="10:17" ht="15.75" customHeight="1">
      <c r="J497" s="326"/>
      <c r="K497" s="326"/>
      <c r="L497" s="326"/>
      <c r="N497" s="327"/>
      <c r="O497" s="259"/>
      <c r="P497" s="328"/>
      <c r="Q497" s="329"/>
    </row>
    <row r="498" spans="10:17" ht="15.75" customHeight="1">
      <c r="J498" s="326"/>
      <c r="K498" s="326"/>
      <c r="L498" s="326"/>
      <c r="N498" s="327"/>
      <c r="O498" s="259"/>
      <c r="P498" s="328"/>
      <c r="Q498" s="329"/>
    </row>
    <row r="499" spans="10:17" ht="15.75" customHeight="1">
      <c r="J499" s="326"/>
      <c r="K499" s="326"/>
      <c r="L499" s="326"/>
      <c r="N499" s="327"/>
      <c r="O499" s="259"/>
      <c r="P499" s="328"/>
      <c r="Q499" s="329"/>
    </row>
    <row r="500" spans="10:17" ht="15.75" customHeight="1">
      <c r="J500" s="326"/>
      <c r="K500" s="326"/>
      <c r="L500" s="326"/>
      <c r="N500" s="327"/>
      <c r="O500" s="259"/>
      <c r="P500" s="328"/>
      <c r="Q500" s="329"/>
    </row>
    <row r="501" spans="10:17" ht="15.75" customHeight="1">
      <c r="J501" s="326"/>
      <c r="K501" s="326"/>
      <c r="L501" s="326"/>
      <c r="N501" s="327"/>
      <c r="O501" s="259"/>
      <c r="P501" s="328"/>
      <c r="Q501" s="329"/>
    </row>
    <row r="502" spans="10:17" ht="15.75" customHeight="1">
      <c r="J502" s="326"/>
      <c r="K502" s="326"/>
      <c r="L502" s="326"/>
      <c r="N502" s="327"/>
      <c r="O502" s="259"/>
      <c r="P502" s="328"/>
      <c r="Q502" s="329"/>
    </row>
    <row r="503" spans="10:17" ht="15.75" customHeight="1">
      <c r="J503" s="326"/>
      <c r="K503" s="326"/>
      <c r="L503" s="326"/>
      <c r="N503" s="327"/>
      <c r="O503" s="259"/>
      <c r="P503" s="328"/>
      <c r="Q503" s="329"/>
    </row>
    <row r="504" spans="10:17" ht="15.75" customHeight="1">
      <c r="J504" s="326"/>
      <c r="K504" s="326"/>
      <c r="L504" s="326"/>
      <c r="N504" s="327"/>
      <c r="O504" s="259"/>
      <c r="P504" s="328"/>
      <c r="Q504" s="329"/>
    </row>
    <row r="505" spans="10:17" ht="15.75" customHeight="1">
      <c r="J505" s="326"/>
      <c r="K505" s="326"/>
      <c r="L505" s="326"/>
      <c r="N505" s="327"/>
      <c r="O505" s="259"/>
      <c r="P505" s="328"/>
      <c r="Q505" s="329"/>
    </row>
    <row r="506" spans="10:17" ht="15.75" customHeight="1">
      <c r="J506" s="326"/>
      <c r="K506" s="326"/>
      <c r="L506" s="326"/>
      <c r="N506" s="327"/>
      <c r="O506" s="259"/>
      <c r="P506" s="328"/>
      <c r="Q506" s="329"/>
    </row>
    <row r="507" spans="10:17" ht="15.75" customHeight="1">
      <c r="J507" s="326"/>
      <c r="K507" s="326"/>
      <c r="L507" s="326"/>
      <c r="N507" s="327"/>
      <c r="O507" s="259"/>
      <c r="P507" s="328"/>
      <c r="Q507" s="329"/>
    </row>
    <row r="508" spans="10:17" ht="15.75" customHeight="1">
      <c r="J508" s="326"/>
      <c r="K508" s="326"/>
      <c r="L508" s="326"/>
      <c r="N508" s="327"/>
      <c r="O508" s="259"/>
      <c r="P508" s="328"/>
      <c r="Q508" s="329"/>
    </row>
    <row r="509" spans="10:17" ht="15.75" customHeight="1">
      <c r="J509" s="326"/>
      <c r="K509" s="326"/>
      <c r="L509" s="326"/>
      <c r="N509" s="327"/>
      <c r="O509" s="259"/>
      <c r="P509" s="328"/>
      <c r="Q509" s="329"/>
    </row>
    <row r="510" spans="10:17" ht="15.75" customHeight="1">
      <c r="J510" s="326"/>
      <c r="K510" s="326"/>
      <c r="L510" s="326"/>
      <c r="N510" s="327"/>
      <c r="O510" s="259"/>
      <c r="P510" s="328"/>
      <c r="Q510" s="329"/>
    </row>
    <row r="511" spans="10:17" ht="15.75" customHeight="1">
      <c r="J511" s="326"/>
      <c r="K511" s="326"/>
      <c r="L511" s="326"/>
      <c r="N511" s="327"/>
      <c r="O511" s="259"/>
      <c r="P511" s="328"/>
      <c r="Q511" s="329"/>
    </row>
    <row r="512" spans="10:17" ht="15.75" customHeight="1">
      <c r="J512" s="326"/>
      <c r="K512" s="326"/>
      <c r="L512" s="326"/>
      <c r="N512" s="327"/>
      <c r="O512" s="259"/>
      <c r="P512" s="328"/>
      <c r="Q512" s="329"/>
    </row>
    <row r="513" spans="10:17" ht="15.75" customHeight="1">
      <c r="J513" s="326"/>
      <c r="K513" s="326"/>
      <c r="L513" s="326"/>
      <c r="N513" s="327"/>
      <c r="O513" s="259"/>
      <c r="P513" s="328"/>
      <c r="Q513" s="329"/>
    </row>
    <row r="514" spans="10:17" ht="15.75" customHeight="1">
      <c r="J514" s="326"/>
      <c r="K514" s="326"/>
      <c r="L514" s="326"/>
      <c r="N514" s="327"/>
      <c r="O514" s="259"/>
      <c r="P514" s="328"/>
      <c r="Q514" s="329"/>
    </row>
    <row r="515" spans="10:17" ht="15.75" customHeight="1">
      <c r="J515" s="326"/>
      <c r="K515" s="326"/>
      <c r="L515" s="326"/>
      <c r="N515" s="327"/>
      <c r="O515" s="259"/>
      <c r="P515" s="328"/>
      <c r="Q515" s="329"/>
    </row>
    <row r="516" spans="10:17" ht="15.75" customHeight="1">
      <c r="J516" s="326"/>
      <c r="K516" s="326"/>
      <c r="L516" s="326"/>
      <c r="N516" s="327"/>
      <c r="O516" s="259"/>
      <c r="P516" s="328"/>
      <c r="Q516" s="329"/>
    </row>
    <row r="517" spans="10:17" ht="15.75" customHeight="1">
      <c r="J517" s="326"/>
      <c r="K517" s="326"/>
      <c r="L517" s="326"/>
      <c r="N517" s="327"/>
      <c r="O517" s="259"/>
      <c r="P517" s="328"/>
      <c r="Q517" s="329"/>
    </row>
    <row r="518" spans="10:17" ht="15.75" customHeight="1">
      <c r="J518" s="326"/>
      <c r="K518" s="326"/>
      <c r="L518" s="326"/>
      <c r="N518" s="327"/>
      <c r="O518" s="259"/>
      <c r="P518" s="328"/>
      <c r="Q518" s="329"/>
    </row>
    <row r="519" spans="10:17" ht="15.75" customHeight="1">
      <c r="J519" s="326"/>
      <c r="K519" s="326"/>
      <c r="L519" s="326"/>
      <c r="N519" s="327"/>
      <c r="O519" s="259"/>
      <c r="P519" s="328"/>
      <c r="Q519" s="329"/>
    </row>
    <row r="520" spans="10:17" ht="15.75" customHeight="1">
      <c r="J520" s="326"/>
      <c r="K520" s="326"/>
      <c r="L520" s="326"/>
      <c r="N520" s="327"/>
      <c r="O520" s="259"/>
      <c r="P520" s="328"/>
      <c r="Q520" s="329"/>
    </row>
    <row r="521" spans="10:17" ht="15.75" customHeight="1">
      <c r="J521" s="326"/>
      <c r="K521" s="326"/>
      <c r="L521" s="326"/>
      <c r="N521" s="327"/>
      <c r="O521" s="259"/>
      <c r="P521" s="328"/>
      <c r="Q521" s="329"/>
    </row>
    <row r="522" spans="10:17" ht="15.75" customHeight="1">
      <c r="J522" s="326"/>
      <c r="K522" s="326"/>
      <c r="L522" s="326"/>
      <c r="N522" s="327"/>
      <c r="O522" s="259"/>
      <c r="P522" s="328"/>
      <c r="Q522" s="329"/>
    </row>
    <row r="523" spans="10:17" ht="15.75" customHeight="1">
      <c r="J523" s="326"/>
      <c r="K523" s="326"/>
      <c r="L523" s="326"/>
      <c r="N523" s="327"/>
      <c r="O523" s="259"/>
      <c r="P523" s="328"/>
      <c r="Q523" s="329"/>
    </row>
    <row r="524" spans="10:17" ht="15.75" customHeight="1">
      <c r="J524" s="326"/>
      <c r="K524" s="326"/>
      <c r="L524" s="326"/>
      <c r="N524" s="327"/>
      <c r="O524" s="259"/>
      <c r="P524" s="328"/>
      <c r="Q524" s="329"/>
    </row>
    <row r="525" spans="10:17" ht="15.75" customHeight="1">
      <c r="J525" s="326"/>
      <c r="K525" s="326"/>
      <c r="L525" s="326"/>
      <c r="N525" s="327"/>
      <c r="O525" s="259"/>
      <c r="P525" s="328"/>
      <c r="Q525" s="329"/>
    </row>
    <row r="526" spans="10:17" ht="15.75" customHeight="1">
      <c r="J526" s="326"/>
      <c r="K526" s="326"/>
      <c r="L526" s="326"/>
      <c r="N526" s="327"/>
      <c r="O526" s="259"/>
      <c r="P526" s="328"/>
      <c r="Q526" s="329"/>
    </row>
    <row r="527" spans="10:17" ht="15.75" customHeight="1">
      <c r="J527" s="326"/>
      <c r="K527" s="326"/>
      <c r="L527" s="326"/>
      <c r="N527" s="327"/>
      <c r="O527" s="259"/>
      <c r="P527" s="328"/>
      <c r="Q527" s="329"/>
    </row>
    <row r="528" spans="10:17" ht="15.75" customHeight="1">
      <c r="J528" s="326"/>
      <c r="K528" s="326"/>
      <c r="L528" s="326"/>
      <c r="N528" s="327"/>
      <c r="O528" s="259"/>
      <c r="P528" s="328"/>
      <c r="Q528" s="329"/>
    </row>
    <row r="529" spans="10:17" ht="15.75" customHeight="1">
      <c r="J529" s="326"/>
      <c r="K529" s="326"/>
      <c r="L529" s="326"/>
      <c r="N529" s="327"/>
      <c r="O529" s="259"/>
      <c r="P529" s="328"/>
      <c r="Q529" s="329"/>
    </row>
    <row r="530" spans="10:17" ht="15.75" customHeight="1">
      <c r="J530" s="326"/>
      <c r="K530" s="326"/>
      <c r="L530" s="326"/>
      <c r="N530" s="327"/>
      <c r="O530" s="259"/>
      <c r="P530" s="328"/>
      <c r="Q530" s="329"/>
    </row>
    <row r="531" spans="10:17" ht="15.75" customHeight="1">
      <c r="J531" s="326"/>
      <c r="K531" s="326"/>
      <c r="L531" s="326"/>
      <c r="N531" s="327"/>
      <c r="O531" s="259"/>
      <c r="P531" s="328"/>
      <c r="Q531" s="329"/>
    </row>
    <row r="532" spans="10:17" ht="15.75" customHeight="1">
      <c r="J532" s="326"/>
      <c r="K532" s="326"/>
      <c r="L532" s="326"/>
      <c r="N532" s="327"/>
      <c r="O532" s="259"/>
      <c r="P532" s="328"/>
      <c r="Q532" s="329"/>
    </row>
    <row r="533" spans="10:17" ht="15.75" customHeight="1">
      <c r="J533" s="326"/>
      <c r="K533" s="326"/>
      <c r="L533" s="326"/>
      <c r="N533" s="327"/>
      <c r="O533" s="259"/>
      <c r="P533" s="328"/>
      <c r="Q533" s="329"/>
    </row>
    <row r="534" spans="10:17" ht="15.75" customHeight="1">
      <c r="J534" s="326"/>
      <c r="K534" s="326"/>
      <c r="L534" s="326"/>
      <c r="N534" s="327"/>
      <c r="O534" s="259"/>
      <c r="P534" s="328"/>
      <c r="Q534" s="329"/>
    </row>
    <row r="535" spans="10:17" ht="15.75" customHeight="1">
      <c r="J535" s="326"/>
      <c r="K535" s="326"/>
      <c r="L535" s="326"/>
      <c r="N535" s="327"/>
      <c r="O535" s="259"/>
      <c r="P535" s="328"/>
      <c r="Q535" s="329"/>
    </row>
    <row r="536" spans="10:17" ht="15.75" customHeight="1">
      <c r="J536" s="326"/>
      <c r="K536" s="326"/>
      <c r="L536" s="326"/>
      <c r="N536" s="327"/>
      <c r="O536" s="259"/>
      <c r="P536" s="328"/>
      <c r="Q536" s="329"/>
    </row>
    <row r="537" spans="10:17" ht="15.75" customHeight="1">
      <c r="J537" s="326"/>
      <c r="K537" s="326"/>
      <c r="L537" s="326"/>
      <c r="N537" s="327"/>
      <c r="O537" s="259"/>
      <c r="P537" s="328"/>
      <c r="Q537" s="329"/>
    </row>
    <row r="538" spans="10:17" ht="15.75" customHeight="1">
      <c r="J538" s="326"/>
      <c r="K538" s="326"/>
      <c r="L538" s="326"/>
      <c r="N538" s="327"/>
      <c r="O538" s="259"/>
      <c r="P538" s="328"/>
      <c r="Q538" s="329"/>
    </row>
    <row r="539" spans="10:17" ht="15.75" customHeight="1">
      <c r="J539" s="326"/>
      <c r="K539" s="326"/>
      <c r="L539" s="326"/>
      <c r="N539" s="327"/>
      <c r="O539" s="259"/>
      <c r="P539" s="328"/>
      <c r="Q539" s="329"/>
    </row>
    <row r="540" spans="10:17" ht="15.75" customHeight="1">
      <c r="J540" s="326"/>
      <c r="K540" s="326"/>
      <c r="L540" s="326"/>
      <c r="N540" s="327"/>
      <c r="O540" s="259"/>
      <c r="P540" s="328"/>
      <c r="Q540" s="329"/>
    </row>
    <row r="541" spans="10:17" ht="15.75" customHeight="1">
      <c r="J541" s="326"/>
      <c r="K541" s="326"/>
      <c r="L541" s="326"/>
      <c r="N541" s="327"/>
      <c r="O541" s="259"/>
      <c r="P541" s="328"/>
      <c r="Q541" s="329"/>
    </row>
    <row r="542" spans="10:17" ht="15.75" customHeight="1">
      <c r="J542" s="326"/>
      <c r="K542" s="326"/>
      <c r="L542" s="326"/>
      <c r="N542" s="327"/>
      <c r="O542" s="259"/>
      <c r="P542" s="328"/>
      <c r="Q542" s="329"/>
    </row>
    <row r="543" spans="10:17" ht="15.75" customHeight="1">
      <c r="J543" s="326"/>
      <c r="K543" s="326"/>
      <c r="L543" s="326"/>
      <c r="N543" s="327"/>
      <c r="O543" s="259"/>
      <c r="P543" s="328"/>
      <c r="Q543" s="329"/>
    </row>
    <row r="544" spans="10:17" ht="15.75" customHeight="1">
      <c r="J544" s="326"/>
      <c r="K544" s="326"/>
      <c r="L544" s="326"/>
      <c r="N544" s="327"/>
      <c r="O544" s="259"/>
      <c r="P544" s="328"/>
      <c r="Q544" s="329"/>
    </row>
    <row r="545" spans="10:17" ht="15.75" customHeight="1">
      <c r="J545" s="326"/>
      <c r="K545" s="326"/>
      <c r="L545" s="326"/>
      <c r="N545" s="327"/>
      <c r="O545" s="259"/>
      <c r="P545" s="328"/>
      <c r="Q545" s="329"/>
    </row>
    <row r="546" spans="10:17" ht="15.75" customHeight="1">
      <c r="J546" s="326"/>
      <c r="K546" s="326"/>
      <c r="L546" s="326"/>
      <c r="N546" s="327"/>
      <c r="O546" s="259"/>
      <c r="P546" s="328"/>
      <c r="Q546" s="329"/>
    </row>
    <row r="547" spans="10:17" ht="15.75" customHeight="1">
      <c r="J547" s="326"/>
      <c r="K547" s="326"/>
      <c r="L547" s="326"/>
      <c r="N547" s="327"/>
      <c r="O547" s="259"/>
      <c r="P547" s="328"/>
      <c r="Q547" s="329"/>
    </row>
    <row r="548" spans="10:17" ht="15.75" customHeight="1">
      <c r="J548" s="326"/>
      <c r="K548" s="326"/>
      <c r="L548" s="326"/>
      <c r="N548" s="327"/>
      <c r="O548" s="259"/>
      <c r="P548" s="328"/>
      <c r="Q548" s="329"/>
    </row>
    <row r="549" spans="10:17" ht="15.75" customHeight="1">
      <c r="J549" s="326"/>
      <c r="K549" s="326"/>
      <c r="L549" s="326"/>
      <c r="N549" s="327"/>
      <c r="O549" s="259"/>
      <c r="P549" s="328"/>
      <c r="Q549" s="329"/>
    </row>
    <row r="550" spans="10:17" ht="15.75" customHeight="1">
      <c r="J550" s="326"/>
      <c r="K550" s="326"/>
      <c r="L550" s="326"/>
      <c r="N550" s="327"/>
      <c r="O550" s="259"/>
      <c r="P550" s="328"/>
      <c r="Q550" s="329"/>
    </row>
    <row r="551" spans="10:17" ht="15.75" customHeight="1">
      <c r="J551" s="326"/>
      <c r="K551" s="326"/>
      <c r="L551" s="326"/>
      <c r="N551" s="327"/>
      <c r="O551" s="259"/>
      <c r="P551" s="328"/>
      <c r="Q551" s="329"/>
    </row>
    <row r="552" spans="10:17" ht="15.75" customHeight="1">
      <c r="J552" s="326"/>
      <c r="K552" s="326"/>
      <c r="L552" s="326"/>
      <c r="N552" s="327"/>
      <c r="O552" s="259"/>
      <c r="P552" s="328"/>
      <c r="Q552" s="329"/>
    </row>
    <row r="553" spans="10:17" ht="15.75" customHeight="1">
      <c r="J553" s="326"/>
      <c r="K553" s="326"/>
      <c r="L553" s="326"/>
      <c r="N553" s="327"/>
      <c r="O553" s="259"/>
      <c r="P553" s="328"/>
      <c r="Q553" s="329"/>
    </row>
    <row r="554" spans="10:17" ht="15.75" customHeight="1">
      <c r="J554" s="326"/>
      <c r="K554" s="326"/>
      <c r="L554" s="326"/>
      <c r="N554" s="327"/>
      <c r="O554" s="259"/>
      <c r="P554" s="328"/>
      <c r="Q554" s="329"/>
    </row>
    <row r="555" spans="10:17" ht="15.75" customHeight="1">
      <c r="J555" s="326"/>
      <c r="K555" s="326"/>
      <c r="L555" s="326"/>
      <c r="N555" s="327"/>
      <c r="O555" s="259"/>
      <c r="P555" s="328"/>
      <c r="Q555" s="329"/>
    </row>
    <row r="556" spans="10:17" ht="15.75" customHeight="1">
      <c r="J556" s="326"/>
      <c r="K556" s="326"/>
      <c r="L556" s="326"/>
      <c r="N556" s="327"/>
      <c r="O556" s="259"/>
      <c r="P556" s="328"/>
      <c r="Q556" s="329"/>
    </row>
    <row r="557" spans="10:17" ht="15.75" customHeight="1">
      <c r="J557" s="326"/>
      <c r="K557" s="326"/>
      <c r="L557" s="326"/>
      <c r="N557" s="327"/>
      <c r="O557" s="259"/>
      <c r="P557" s="328"/>
      <c r="Q557" s="329"/>
    </row>
    <row r="558" spans="10:17" ht="15.75" customHeight="1">
      <c r="J558" s="326"/>
      <c r="K558" s="326"/>
      <c r="L558" s="326"/>
      <c r="N558" s="327"/>
      <c r="O558" s="259"/>
      <c r="P558" s="328"/>
      <c r="Q558" s="329"/>
    </row>
    <row r="559" spans="10:17" ht="15.75" customHeight="1">
      <c r="J559" s="326"/>
      <c r="K559" s="326"/>
      <c r="L559" s="326"/>
      <c r="N559" s="327"/>
      <c r="O559" s="259"/>
      <c r="P559" s="328"/>
      <c r="Q559" s="329"/>
    </row>
    <row r="560" spans="10:17" ht="15.75" customHeight="1">
      <c r="J560" s="326"/>
      <c r="K560" s="326"/>
      <c r="L560" s="326"/>
      <c r="N560" s="327"/>
      <c r="O560" s="259"/>
      <c r="P560" s="328"/>
      <c r="Q560" s="329"/>
    </row>
    <row r="561" spans="10:17" ht="15.75" customHeight="1">
      <c r="J561" s="326"/>
      <c r="K561" s="326"/>
      <c r="L561" s="326"/>
      <c r="N561" s="327"/>
      <c r="O561" s="259"/>
      <c r="P561" s="328"/>
      <c r="Q561" s="329"/>
    </row>
    <row r="562" spans="10:17" ht="15.75" customHeight="1">
      <c r="J562" s="326"/>
      <c r="K562" s="326"/>
      <c r="L562" s="326"/>
      <c r="N562" s="327"/>
      <c r="O562" s="259"/>
      <c r="P562" s="328"/>
      <c r="Q562" s="329"/>
    </row>
    <row r="563" spans="10:17" ht="15.75" customHeight="1">
      <c r="J563" s="326"/>
      <c r="K563" s="326"/>
      <c r="L563" s="326"/>
      <c r="N563" s="327"/>
      <c r="O563" s="259"/>
      <c r="P563" s="328"/>
      <c r="Q563" s="329"/>
    </row>
    <row r="564" spans="10:17" ht="15.75" customHeight="1">
      <c r="J564" s="326"/>
      <c r="K564" s="326"/>
      <c r="L564" s="326"/>
      <c r="N564" s="327"/>
      <c r="O564" s="259"/>
      <c r="P564" s="328"/>
      <c r="Q564" s="329"/>
    </row>
    <row r="565" spans="10:17" ht="15.75" customHeight="1">
      <c r="J565" s="326"/>
      <c r="K565" s="326"/>
      <c r="L565" s="326"/>
      <c r="N565" s="327"/>
      <c r="O565" s="259"/>
      <c r="P565" s="328"/>
      <c r="Q565" s="329"/>
    </row>
    <row r="566" spans="10:17" ht="15.75" customHeight="1">
      <c r="J566" s="326"/>
      <c r="K566" s="326"/>
      <c r="L566" s="326"/>
      <c r="N566" s="327"/>
      <c r="O566" s="259"/>
      <c r="P566" s="328"/>
      <c r="Q566" s="329"/>
    </row>
    <row r="567" spans="10:17" ht="15.75" customHeight="1">
      <c r="J567" s="326"/>
      <c r="K567" s="326"/>
      <c r="L567" s="326"/>
      <c r="N567" s="327"/>
      <c r="O567" s="259"/>
      <c r="P567" s="328"/>
      <c r="Q567" s="329"/>
    </row>
    <row r="568" spans="10:17" ht="15.75" customHeight="1">
      <c r="J568" s="326"/>
      <c r="K568" s="326"/>
      <c r="L568" s="326"/>
      <c r="N568" s="327"/>
      <c r="O568" s="259"/>
      <c r="P568" s="328"/>
      <c r="Q568" s="329"/>
    </row>
    <row r="569" spans="10:17" ht="15.75" customHeight="1">
      <c r="J569" s="326"/>
      <c r="K569" s="326"/>
      <c r="L569" s="326"/>
      <c r="N569" s="327"/>
      <c r="O569" s="259"/>
      <c r="P569" s="328"/>
      <c r="Q569" s="329"/>
    </row>
    <row r="570" spans="10:17" ht="15.75" customHeight="1">
      <c r="J570" s="326"/>
      <c r="K570" s="326"/>
      <c r="L570" s="326"/>
      <c r="N570" s="327"/>
      <c r="O570" s="259"/>
      <c r="P570" s="328"/>
      <c r="Q570" s="329"/>
    </row>
    <row r="571" spans="10:17" ht="15.75" customHeight="1">
      <c r="J571" s="326"/>
      <c r="K571" s="326"/>
      <c r="L571" s="326"/>
      <c r="N571" s="327"/>
      <c r="O571" s="259"/>
      <c r="P571" s="328"/>
      <c r="Q571" s="329"/>
    </row>
    <row r="572" spans="10:17" ht="15.75" customHeight="1">
      <c r="J572" s="326"/>
      <c r="K572" s="326"/>
      <c r="L572" s="326"/>
      <c r="N572" s="327"/>
      <c r="O572" s="259"/>
      <c r="P572" s="328"/>
      <c r="Q572" s="329"/>
    </row>
    <row r="573" spans="10:17" ht="15.75" customHeight="1">
      <c r="J573" s="326"/>
      <c r="K573" s="326"/>
      <c r="L573" s="326"/>
      <c r="N573" s="327"/>
      <c r="O573" s="259"/>
      <c r="P573" s="328"/>
      <c r="Q573" s="329"/>
    </row>
    <row r="574" spans="10:17" ht="15.75" customHeight="1">
      <c r="J574" s="326"/>
      <c r="K574" s="326"/>
      <c r="L574" s="326"/>
      <c r="N574" s="327"/>
      <c r="O574" s="259"/>
      <c r="P574" s="328"/>
      <c r="Q574" s="329"/>
    </row>
    <row r="575" spans="10:17" ht="15.75" customHeight="1">
      <c r="L575" s="330"/>
      <c r="N575" s="327"/>
      <c r="O575" s="259"/>
      <c r="P575" s="328"/>
      <c r="Q575" s="328"/>
    </row>
    <row r="576" spans="10:17" ht="15.75" customHeight="1">
      <c r="L576" s="330"/>
      <c r="N576" s="327"/>
      <c r="O576" s="259"/>
      <c r="P576" s="328"/>
      <c r="Q576" s="328"/>
    </row>
    <row r="577" spans="12:17" ht="15.75" customHeight="1">
      <c r="L577" s="330"/>
      <c r="N577" s="327"/>
      <c r="O577" s="259"/>
      <c r="P577" s="328"/>
      <c r="Q577" s="328"/>
    </row>
    <row r="578" spans="12:17" ht="15.75" customHeight="1">
      <c r="L578" s="330"/>
      <c r="N578" s="327"/>
      <c r="O578" s="259"/>
      <c r="P578" s="328"/>
      <c r="Q578" s="328"/>
    </row>
    <row r="579" spans="12:17" ht="15.75" customHeight="1">
      <c r="L579" s="330"/>
      <c r="N579" s="327"/>
      <c r="O579" s="259"/>
      <c r="P579" s="328"/>
      <c r="Q579" s="328"/>
    </row>
    <row r="580" spans="12:17" ht="15.75" customHeight="1">
      <c r="L580" s="330"/>
      <c r="N580" s="327"/>
      <c r="O580" s="259"/>
      <c r="P580" s="328"/>
      <c r="Q580" s="328"/>
    </row>
    <row r="581" spans="12:17" ht="15.75" customHeight="1">
      <c r="L581" s="330"/>
      <c r="N581" s="327"/>
      <c r="O581" s="259"/>
      <c r="P581" s="328"/>
      <c r="Q581" s="328"/>
    </row>
    <row r="582" spans="12:17" ht="15.75" customHeight="1">
      <c r="L582" s="330"/>
      <c r="N582" s="327"/>
      <c r="O582" s="259"/>
      <c r="P582" s="328"/>
      <c r="Q582" s="328"/>
    </row>
    <row r="583" spans="12:17" ht="15.75" customHeight="1">
      <c r="L583" s="330"/>
      <c r="N583" s="327"/>
      <c r="O583" s="259"/>
      <c r="P583" s="328"/>
      <c r="Q583" s="328"/>
    </row>
    <row r="584" spans="12:17" ht="15.75" customHeight="1">
      <c r="L584" s="330"/>
      <c r="N584" s="327"/>
      <c r="O584" s="259"/>
      <c r="P584" s="328"/>
      <c r="Q584" s="328"/>
    </row>
    <row r="585" spans="12:17" ht="15.75" customHeight="1">
      <c r="L585" s="330"/>
      <c r="N585" s="327"/>
      <c r="O585" s="259"/>
      <c r="P585" s="328"/>
      <c r="Q585" s="328"/>
    </row>
    <row r="586" spans="12:17" ht="15.75" customHeight="1">
      <c r="L586" s="330"/>
      <c r="N586" s="327"/>
      <c r="O586" s="259"/>
      <c r="P586" s="328"/>
      <c r="Q586" s="328"/>
    </row>
    <row r="587" spans="12:17" ht="15.75" customHeight="1">
      <c r="L587" s="330"/>
      <c r="N587" s="327"/>
      <c r="O587" s="259"/>
      <c r="P587" s="328"/>
      <c r="Q587" s="328"/>
    </row>
    <row r="588" spans="12:17" ht="15.75" customHeight="1">
      <c r="L588" s="330"/>
      <c r="N588" s="327"/>
      <c r="O588" s="259"/>
      <c r="P588" s="328"/>
      <c r="Q588" s="328"/>
    </row>
    <row r="589" spans="12:17" ht="15.75" customHeight="1">
      <c r="L589" s="330"/>
      <c r="N589" s="327"/>
      <c r="O589" s="259"/>
      <c r="P589" s="328"/>
      <c r="Q589" s="328"/>
    </row>
    <row r="590" spans="12:17" ht="15.75" customHeight="1">
      <c r="L590" s="330"/>
      <c r="N590" s="327"/>
      <c r="O590" s="259"/>
      <c r="P590" s="328"/>
      <c r="Q590" s="328"/>
    </row>
    <row r="591" spans="12:17" ht="15.75" customHeight="1">
      <c r="L591" s="330"/>
      <c r="N591" s="327"/>
      <c r="O591" s="259"/>
      <c r="P591" s="328"/>
      <c r="Q591" s="328"/>
    </row>
    <row r="592" spans="12:17" ht="15.75" customHeight="1">
      <c r="L592" s="330"/>
      <c r="N592" s="327"/>
      <c r="O592" s="259"/>
      <c r="P592" s="328"/>
      <c r="Q592" s="328"/>
    </row>
    <row r="593" spans="12:17" ht="15.75" customHeight="1">
      <c r="L593" s="330"/>
      <c r="N593" s="327"/>
      <c r="O593" s="259"/>
      <c r="P593" s="328"/>
      <c r="Q593" s="328"/>
    </row>
    <row r="594" spans="12:17" ht="15.75" customHeight="1">
      <c r="L594" s="330"/>
      <c r="N594" s="327"/>
      <c r="O594" s="259"/>
      <c r="P594" s="328"/>
      <c r="Q594" s="328"/>
    </row>
    <row r="595" spans="12:17" ht="15.75" customHeight="1">
      <c r="L595" s="330"/>
      <c r="N595" s="327"/>
      <c r="O595" s="259"/>
      <c r="P595" s="328"/>
      <c r="Q595" s="328"/>
    </row>
    <row r="596" spans="12:17" ht="15.75" customHeight="1">
      <c r="L596" s="330"/>
      <c r="N596" s="327"/>
      <c r="O596" s="259"/>
      <c r="P596" s="328"/>
      <c r="Q596" s="328"/>
    </row>
    <row r="597" spans="12:17" ht="15.75" customHeight="1">
      <c r="L597" s="330"/>
      <c r="N597" s="327"/>
      <c r="O597" s="259"/>
      <c r="P597" s="328"/>
      <c r="Q597" s="328"/>
    </row>
    <row r="598" spans="12:17" ht="15.75" customHeight="1">
      <c r="L598" s="330"/>
      <c r="N598" s="327"/>
      <c r="O598" s="259"/>
      <c r="P598" s="328"/>
      <c r="Q598" s="328"/>
    </row>
    <row r="599" spans="12:17" ht="15.75" customHeight="1">
      <c r="L599" s="330"/>
      <c r="N599" s="327"/>
      <c r="O599" s="259"/>
      <c r="P599" s="328"/>
      <c r="Q599" s="328"/>
    </row>
    <row r="600" spans="12:17" ht="15.75" customHeight="1">
      <c r="L600" s="330"/>
      <c r="N600" s="327"/>
      <c r="O600" s="259"/>
      <c r="P600" s="328"/>
      <c r="Q600" s="328"/>
    </row>
    <row r="601" spans="12:17" ht="15.75" customHeight="1">
      <c r="L601" s="330"/>
      <c r="N601" s="327"/>
      <c r="O601" s="259"/>
      <c r="P601" s="328"/>
      <c r="Q601" s="328"/>
    </row>
    <row r="602" spans="12:17" ht="15.75" customHeight="1">
      <c r="L602" s="330"/>
      <c r="N602" s="327"/>
      <c r="O602" s="259"/>
      <c r="P602" s="328"/>
      <c r="Q602" s="328"/>
    </row>
    <row r="603" spans="12:17" ht="15.75" customHeight="1">
      <c r="L603" s="330"/>
      <c r="N603" s="327"/>
      <c r="O603" s="259"/>
      <c r="P603" s="328"/>
      <c r="Q603" s="328"/>
    </row>
    <row r="604" spans="12:17" ht="15.75" customHeight="1">
      <c r="L604" s="330"/>
      <c r="N604" s="327"/>
      <c r="O604" s="259"/>
      <c r="P604" s="328"/>
      <c r="Q604" s="328"/>
    </row>
    <row r="605" spans="12:17" ht="15.75" customHeight="1">
      <c r="L605" s="330"/>
      <c r="N605" s="327"/>
      <c r="O605" s="259"/>
      <c r="P605" s="328"/>
      <c r="Q605" s="328"/>
    </row>
    <row r="606" spans="12:17" ht="15.75" customHeight="1">
      <c r="L606" s="330"/>
      <c r="N606" s="327"/>
      <c r="O606" s="259"/>
      <c r="P606" s="328"/>
      <c r="Q606" s="328"/>
    </row>
    <row r="607" spans="12:17" ht="15.75" customHeight="1">
      <c r="L607" s="330"/>
      <c r="N607" s="327"/>
      <c r="O607" s="259"/>
      <c r="P607" s="328"/>
      <c r="Q607" s="328"/>
    </row>
    <row r="608" spans="12:17" ht="15.75" customHeight="1">
      <c r="L608" s="330"/>
      <c r="N608" s="327"/>
      <c r="O608" s="259"/>
      <c r="P608" s="328"/>
      <c r="Q608" s="328"/>
    </row>
    <row r="609" spans="12:17" ht="15.75" customHeight="1">
      <c r="L609" s="330"/>
      <c r="N609" s="327"/>
      <c r="O609" s="259"/>
      <c r="P609" s="328"/>
      <c r="Q609" s="328"/>
    </row>
    <row r="610" spans="12:17" ht="15.75" customHeight="1">
      <c r="L610" s="330"/>
      <c r="N610" s="327"/>
      <c r="O610" s="259"/>
      <c r="P610" s="328"/>
      <c r="Q610" s="328"/>
    </row>
    <row r="611" spans="12:17" ht="15.75" customHeight="1">
      <c r="L611" s="330"/>
      <c r="N611" s="327"/>
      <c r="O611" s="259"/>
      <c r="P611" s="328"/>
      <c r="Q611" s="328"/>
    </row>
    <row r="612" spans="12:17" ht="15.75" customHeight="1">
      <c r="L612" s="330"/>
      <c r="N612" s="327"/>
      <c r="O612" s="259"/>
      <c r="P612" s="328"/>
      <c r="Q612" s="328"/>
    </row>
    <row r="613" spans="12:17" ht="15.75" customHeight="1">
      <c r="L613" s="330"/>
      <c r="N613" s="327"/>
      <c r="O613" s="259"/>
      <c r="P613" s="328"/>
      <c r="Q613" s="328"/>
    </row>
    <row r="614" spans="12:17" ht="15.75" customHeight="1">
      <c r="L614" s="330"/>
      <c r="N614" s="327"/>
      <c r="O614" s="259"/>
      <c r="P614" s="328"/>
      <c r="Q614" s="328"/>
    </row>
    <row r="615" spans="12:17" ht="15.75" customHeight="1">
      <c r="L615" s="330"/>
      <c r="N615" s="327"/>
      <c r="O615" s="259"/>
      <c r="P615" s="328"/>
      <c r="Q615" s="328"/>
    </row>
    <row r="616" spans="12:17" ht="15.75" customHeight="1">
      <c r="L616" s="330"/>
      <c r="N616" s="327"/>
      <c r="O616" s="259"/>
      <c r="P616" s="328"/>
      <c r="Q616" s="328"/>
    </row>
    <row r="617" spans="12:17" ht="15.75" customHeight="1">
      <c r="L617" s="330"/>
      <c r="N617" s="327"/>
      <c r="O617" s="259"/>
      <c r="P617" s="328"/>
      <c r="Q617" s="328"/>
    </row>
    <row r="618" spans="12:17" ht="15.75" customHeight="1">
      <c r="L618" s="330"/>
      <c r="N618" s="327"/>
      <c r="O618" s="259"/>
      <c r="P618" s="328"/>
      <c r="Q618" s="328"/>
    </row>
    <row r="619" spans="12:17" ht="15.75" customHeight="1">
      <c r="L619" s="330"/>
      <c r="N619" s="327"/>
      <c r="O619" s="259"/>
      <c r="P619" s="328"/>
      <c r="Q619" s="328"/>
    </row>
    <row r="620" spans="12:17" ht="15.75" customHeight="1">
      <c r="L620" s="330"/>
      <c r="N620" s="327"/>
      <c r="O620" s="259"/>
      <c r="P620" s="328"/>
      <c r="Q620" s="328"/>
    </row>
    <row r="621" spans="12:17" ht="15.75" customHeight="1">
      <c r="L621" s="330"/>
      <c r="N621" s="327"/>
      <c r="O621" s="259"/>
      <c r="P621" s="328"/>
      <c r="Q621" s="328"/>
    </row>
    <row r="622" spans="12:17" ht="15.75" customHeight="1">
      <c r="L622" s="330"/>
      <c r="N622" s="327"/>
      <c r="O622" s="259"/>
      <c r="P622" s="328"/>
      <c r="Q622" s="328"/>
    </row>
    <row r="623" spans="12:17" ht="15.75" customHeight="1">
      <c r="L623" s="330"/>
      <c r="N623" s="327"/>
      <c r="O623" s="259"/>
      <c r="P623" s="328"/>
      <c r="Q623" s="328"/>
    </row>
    <row r="624" spans="12:17" ht="15.75" customHeight="1">
      <c r="L624" s="330"/>
      <c r="N624" s="327"/>
      <c r="O624" s="259"/>
      <c r="P624" s="328"/>
      <c r="Q624" s="328"/>
    </row>
    <row r="625" spans="12:17" ht="15.75" customHeight="1">
      <c r="L625" s="330"/>
      <c r="N625" s="327"/>
      <c r="O625" s="259"/>
      <c r="P625" s="328"/>
      <c r="Q625" s="328"/>
    </row>
    <row r="626" spans="12:17" ht="15.75" customHeight="1">
      <c r="L626" s="330"/>
      <c r="N626" s="327"/>
      <c r="O626" s="259"/>
      <c r="P626" s="328"/>
      <c r="Q626" s="328"/>
    </row>
    <row r="627" spans="12:17" ht="15.75" customHeight="1">
      <c r="L627" s="330"/>
      <c r="N627" s="327"/>
      <c r="O627" s="259"/>
      <c r="P627" s="328"/>
      <c r="Q627" s="328"/>
    </row>
    <row r="628" spans="12:17" ht="15.75" customHeight="1">
      <c r="L628" s="330"/>
      <c r="N628" s="327"/>
      <c r="O628" s="259"/>
      <c r="P628" s="328"/>
      <c r="Q628" s="328"/>
    </row>
    <row r="629" spans="12:17" ht="15.75" customHeight="1">
      <c r="L629" s="330"/>
      <c r="N629" s="327"/>
      <c r="O629" s="259"/>
      <c r="P629" s="328"/>
      <c r="Q629" s="328"/>
    </row>
    <row r="630" spans="12:17" ht="15.75" customHeight="1">
      <c r="L630" s="330"/>
      <c r="N630" s="327"/>
      <c r="O630" s="259"/>
      <c r="P630" s="328"/>
      <c r="Q630" s="328"/>
    </row>
    <row r="631" spans="12:17" ht="15.75" customHeight="1">
      <c r="L631" s="330"/>
      <c r="N631" s="327"/>
      <c r="O631" s="259"/>
      <c r="P631" s="328"/>
      <c r="Q631" s="328"/>
    </row>
    <row r="632" spans="12:17" ht="15.75" customHeight="1">
      <c r="L632" s="330"/>
      <c r="N632" s="327"/>
      <c r="O632" s="259"/>
      <c r="P632" s="328"/>
      <c r="Q632" s="328"/>
    </row>
    <row r="633" spans="12:17" ht="15.75" customHeight="1">
      <c r="L633" s="330"/>
      <c r="N633" s="327"/>
      <c r="O633" s="259"/>
      <c r="P633" s="328"/>
      <c r="Q633" s="328"/>
    </row>
    <row r="634" spans="12:17" ht="15.75" customHeight="1">
      <c r="L634" s="330"/>
      <c r="N634" s="327"/>
      <c r="O634" s="259"/>
      <c r="P634" s="328"/>
      <c r="Q634" s="328"/>
    </row>
    <row r="635" spans="12:17" ht="15.75" customHeight="1">
      <c r="L635" s="330"/>
      <c r="N635" s="327"/>
      <c r="O635" s="259"/>
      <c r="P635" s="328"/>
      <c r="Q635" s="328"/>
    </row>
    <row r="636" spans="12:17" ht="15.75" customHeight="1">
      <c r="L636" s="330"/>
      <c r="N636" s="327"/>
      <c r="O636" s="259"/>
      <c r="P636" s="328"/>
      <c r="Q636" s="328"/>
    </row>
    <row r="637" spans="12:17" ht="15.75" customHeight="1">
      <c r="L637" s="330"/>
      <c r="N637" s="327"/>
      <c r="O637" s="259"/>
      <c r="P637" s="328"/>
      <c r="Q637" s="328"/>
    </row>
    <row r="638" spans="12:17" ht="15.75" customHeight="1">
      <c r="L638" s="330"/>
      <c r="N638" s="327"/>
      <c r="O638" s="259"/>
      <c r="P638" s="328"/>
      <c r="Q638" s="328"/>
    </row>
    <row r="639" spans="12:17" ht="15.75" customHeight="1">
      <c r="L639" s="330"/>
      <c r="N639" s="327"/>
      <c r="O639" s="259"/>
      <c r="P639" s="328"/>
      <c r="Q639" s="328"/>
    </row>
    <row r="640" spans="12:17" ht="15.75" customHeight="1">
      <c r="L640" s="330"/>
      <c r="N640" s="327"/>
      <c r="O640" s="259"/>
      <c r="P640" s="328"/>
      <c r="Q640" s="328"/>
    </row>
    <row r="641" spans="12:17" ht="15.75" customHeight="1">
      <c r="L641" s="330"/>
      <c r="N641" s="327"/>
      <c r="O641" s="259"/>
      <c r="P641" s="328"/>
      <c r="Q641" s="328"/>
    </row>
    <row r="642" spans="12:17" ht="15.75" customHeight="1">
      <c r="L642" s="330"/>
      <c r="N642" s="327"/>
      <c r="O642" s="259"/>
      <c r="P642" s="328"/>
      <c r="Q642" s="328"/>
    </row>
    <row r="643" spans="12:17" ht="15.75" customHeight="1">
      <c r="L643" s="330"/>
      <c r="N643" s="327"/>
      <c r="O643" s="259"/>
      <c r="P643" s="328"/>
      <c r="Q643" s="328"/>
    </row>
    <row r="644" spans="12:17" ht="15.75" customHeight="1">
      <c r="L644" s="330"/>
      <c r="N644" s="327"/>
      <c r="O644" s="259"/>
      <c r="P644" s="328"/>
      <c r="Q644" s="328"/>
    </row>
    <row r="645" spans="12:17" ht="15.75" customHeight="1">
      <c r="L645" s="330"/>
      <c r="N645" s="327"/>
      <c r="O645" s="259"/>
      <c r="P645" s="328"/>
      <c r="Q645" s="328"/>
    </row>
    <row r="646" spans="12:17" ht="15.75" customHeight="1">
      <c r="L646" s="330"/>
      <c r="N646" s="327"/>
      <c r="O646" s="259"/>
      <c r="P646" s="328"/>
      <c r="Q646" s="328"/>
    </row>
    <row r="647" spans="12:17" ht="15.75" customHeight="1">
      <c r="L647" s="330"/>
      <c r="N647" s="327"/>
      <c r="O647" s="259"/>
      <c r="P647" s="328"/>
      <c r="Q647" s="328"/>
    </row>
    <row r="648" spans="12:17" ht="15.75" customHeight="1">
      <c r="L648" s="330"/>
      <c r="N648" s="327"/>
      <c r="O648" s="259"/>
      <c r="P648" s="328"/>
      <c r="Q648" s="328"/>
    </row>
    <row r="649" spans="12:17" ht="15.75" customHeight="1">
      <c r="L649" s="330"/>
      <c r="N649" s="327"/>
      <c r="O649" s="259"/>
      <c r="P649" s="328"/>
      <c r="Q649" s="328"/>
    </row>
    <row r="650" spans="12:17" ht="15.75" customHeight="1">
      <c r="L650" s="330"/>
      <c r="N650" s="327"/>
      <c r="O650" s="259"/>
      <c r="P650" s="328"/>
      <c r="Q650" s="328"/>
    </row>
    <row r="651" spans="12:17" ht="15.75" customHeight="1">
      <c r="L651" s="330"/>
      <c r="N651" s="327"/>
      <c r="O651" s="259"/>
      <c r="P651" s="328"/>
      <c r="Q651" s="328"/>
    </row>
    <row r="652" spans="12:17" ht="15.75" customHeight="1">
      <c r="L652" s="330"/>
      <c r="N652" s="327"/>
      <c r="O652" s="259"/>
      <c r="P652" s="328"/>
      <c r="Q652" s="328"/>
    </row>
    <row r="653" spans="12:17" ht="15.75" customHeight="1">
      <c r="L653" s="330"/>
      <c r="N653" s="327"/>
      <c r="O653" s="259"/>
      <c r="P653" s="328"/>
      <c r="Q653" s="328"/>
    </row>
    <row r="654" spans="12:17" ht="15.75" customHeight="1">
      <c r="L654" s="330"/>
      <c r="N654" s="327"/>
      <c r="O654" s="259"/>
      <c r="P654" s="328"/>
      <c r="Q654" s="328"/>
    </row>
    <row r="655" spans="12:17" ht="15.75" customHeight="1">
      <c r="L655" s="330"/>
      <c r="N655" s="327"/>
      <c r="O655" s="259"/>
      <c r="P655" s="328"/>
      <c r="Q655" s="328"/>
    </row>
    <row r="656" spans="12:17" ht="15.75" customHeight="1">
      <c r="L656" s="330"/>
      <c r="N656" s="327"/>
      <c r="O656" s="259"/>
      <c r="P656" s="328"/>
      <c r="Q656" s="328"/>
    </row>
    <row r="657" spans="12:17" ht="15.75" customHeight="1">
      <c r="L657" s="330"/>
      <c r="N657" s="327"/>
      <c r="O657" s="259"/>
      <c r="P657" s="328"/>
      <c r="Q657" s="328"/>
    </row>
    <row r="658" spans="12:17" ht="15.75" customHeight="1">
      <c r="L658" s="330"/>
      <c r="N658" s="327"/>
      <c r="O658" s="259"/>
      <c r="P658" s="328"/>
      <c r="Q658" s="328"/>
    </row>
    <row r="659" spans="12:17" ht="15.75" customHeight="1">
      <c r="L659" s="330"/>
      <c r="N659" s="327"/>
      <c r="O659" s="259"/>
      <c r="P659" s="328"/>
      <c r="Q659" s="328"/>
    </row>
    <row r="660" spans="12:17" ht="15.75" customHeight="1">
      <c r="L660" s="330"/>
      <c r="N660" s="327"/>
      <c r="O660" s="259"/>
      <c r="P660" s="328"/>
      <c r="Q660" s="328"/>
    </row>
    <row r="661" spans="12:17" ht="15.75" customHeight="1">
      <c r="L661" s="330"/>
      <c r="N661" s="327"/>
      <c r="O661" s="259"/>
      <c r="P661" s="328"/>
      <c r="Q661" s="328"/>
    </row>
    <row r="662" spans="12:17" ht="15.75" customHeight="1">
      <c r="L662" s="330"/>
      <c r="N662" s="327"/>
      <c r="O662" s="259"/>
      <c r="P662" s="328"/>
      <c r="Q662" s="328"/>
    </row>
    <row r="663" spans="12:17" ht="15.75" customHeight="1">
      <c r="L663" s="330"/>
      <c r="N663" s="327"/>
      <c r="O663" s="259"/>
      <c r="P663" s="328"/>
      <c r="Q663" s="328"/>
    </row>
    <row r="664" spans="12:17" ht="15.75" customHeight="1">
      <c r="L664" s="330"/>
      <c r="N664" s="327"/>
      <c r="O664" s="259"/>
      <c r="P664" s="328"/>
      <c r="Q664" s="328"/>
    </row>
    <row r="665" spans="12:17" ht="15.75" customHeight="1">
      <c r="L665" s="330"/>
      <c r="N665" s="327"/>
      <c r="O665" s="259"/>
      <c r="P665" s="328"/>
      <c r="Q665" s="328"/>
    </row>
    <row r="666" spans="12:17" ht="15.75" customHeight="1">
      <c r="L666" s="330"/>
      <c r="N666" s="327"/>
      <c r="O666" s="259"/>
      <c r="P666" s="328"/>
      <c r="Q666" s="328"/>
    </row>
    <row r="667" spans="12:17" ht="15.75" customHeight="1">
      <c r="L667" s="330"/>
      <c r="N667" s="327"/>
      <c r="O667" s="259"/>
      <c r="P667" s="328"/>
      <c r="Q667" s="328"/>
    </row>
    <row r="668" spans="12:17" ht="15.75" customHeight="1">
      <c r="L668" s="330"/>
      <c r="N668" s="327"/>
      <c r="O668" s="259"/>
      <c r="P668" s="328"/>
      <c r="Q668" s="328"/>
    </row>
    <row r="669" spans="12:17" ht="15.75" customHeight="1">
      <c r="L669" s="330"/>
      <c r="N669" s="327"/>
      <c r="O669" s="259"/>
      <c r="P669" s="328"/>
      <c r="Q669" s="328"/>
    </row>
    <row r="670" spans="12:17" ht="15.75" customHeight="1">
      <c r="L670" s="330"/>
      <c r="N670" s="327"/>
      <c r="O670" s="259"/>
      <c r="P670" s="328"/>
      <c r="Q670" s="328"/>
    </row>
    <row r="671" spans="12:17" ht="15.75" customHeight="1">
      <c r="L671" s="330"/>
      <c r="N671" s="327"/>
      <c r="O671" s="259"/>
      <c r="P671" s="328"/>
      <c r="Q671" s="328"/>
    </row>
    <row r="672" spans="12:17" ht="15.75" customHeight="1">
      <c r="L672" s="330"/>
      <c r="N672" s="327"/>
      <c r="O672" s="259"/>
      <c r="P672" s="328"/>
      <c r="Q672" s="328"/>
    </row>
    <row r="673" spans="12:17" ht="15.75" customHeight="1">
      <c r="L673" s="330"/>
      <c r="N673" s="327"/>
      <c r="O673" s="259"/>
      <c r="P673" s="328"/>
      <c r="Q673" s="328"/>
    </row>
    <row r="674" spans="12:17" ht="15.75" customHeight="1">
      <c r="L674" s="330"/>
      <c r="N674" s="327"/>
      <c r="O674" s="259"/>
      <c r="P674" s="328"/>
      <c r="Q674" s="328"/>
    </row>
    <row r="675" spans="12:17" ht="15.75" customHeight="1">
      <c r="L675" s="330"/>
      <c r="N675" s="327"/>
      <c r="O675" s="259"/>
      <c r="P675" s="328"/>
      <c r="Q675" s="328"/>
    </row>
    <row r="676" spans="12:17" ht="15.75" customHeight="1">
      <c r="L676" s="330"/>
      <c r="N676" s="327"/>
      <c r="O676" s="259"/>
      <c r="P676" s="328"/>
      <c r="Q676" s="328"/>
    </row>
    <row r="677" spans="12:17" ht="15.75" customHeight="1">
      <c r="L677" s="330"/>
      <c r="N677" s="327"/>
      <c r="O677" s="259"/>
      <c r="P677" s="328"/>
      <c r="Q677" s="328"/>
    </row>
    <row r="678" spans="12:17" ht="15.75" customHeight="1">
      <c r="L678" s="330"/>
      <c r="N678" s="327"/>
      <c r="O678" s="259"/>
      <c r="P678" s="328"/>
      <c r="Q678" s="328"/>
    </row>
    <row r="679" spans="12:17" ht="15.75" customHeight="1">
      <c r="L679" s="330"/>
      <c r="N679" s="327"/>
      <c r="O679" s="259"/>
      <c r="P679" s="328"/>
      <c r="Q679" s="328"/>
    </row>
    <row r="680" spans="12:17" ht="15.75" customHeight="1">
      <c r="L680" s="330"/>
      <c r="N680" s="327"/>
      <c r="O680" s="259"/>
      <c r="P680" s="328"/>
      <c r="Q680" s="328"/>
    </row>
    <row r="681" spans="12:17" ht="15.75" customHeight="1">
      <c r="L681" s="330"/>
      <c r="N681" s="327"/>
      <c r="O681" s="259"/>
      <c r="P681" s="328"/>
      <c r="Q681" s="328"/>
    </row>
    <row r="682" spans="12:17" ht="15.75" customHeight="1">
      <c r="L682" s="330"/>
      <c r="N682" s="327"/>
      <c r="O682" s="259"/>
      <c r="P682" s="328"/>
      <c r="Q682" s="328"/>
    </row>
    <row r="683" spans="12:17" ht="15.75" customHeight="1">
      <c r="L683" s="330"/>
      <c r="N683" s="327"/>
      <c r="O683" s="259"/>
      <c r="P683" s="328"/>
      <c r="Q683" s="328"/>
    </row>
    <row r="684" spans="12:17" ht="15.75" customHeight="1">
      <c r="L684" s="330"/>
      <c r="N684" s="327"/>
      <c r="O684" s="259"/>
      <c r="P684" s="328"/>
      <c r="Q684" s="328"/>
    </row>
    <row r="685" spans="12:17" ht="15.75" customHeight="1">
      <c r="L685" s="330"/>
      <c r="N685" s="327"/>
      <c r="O685" s="259"/>
      <c r="P685" s="328"/>
      <c r="Q685" s="328"/>
    </row>
    <row r="686" spans="12:17" ht="15.75" customHeight="1">
      <c r="L686" s="330"/>
      <c r="N686" s="327"/>
      <c r="O686" s="259"/>
      <c r="P686" s="328"/>
      <c r="Q686" s="328"/>
    </row>
    <row r="687" spans="12:17" ht="15.75" customHeight="1">
      <c r="L687" s="330"/>
      <c r="N687" s="327"/>
      <c r="O687" s="259"/>
      <c r="P687" s="328"/>
      <c r="Q687" s="328"/>
    </row>
    <row r="688" spans="12:17" ht="15.75" customHeight="1">
      <c r="L688" s="330"/>
      <c r="N688" s="327"/>
      <c r="O688" s="259"/>
      <c r="P688" s="328"/>
      <c r="Q688" s="328"/>
    </row>
    <row r="689" spans="12:17" ht="15.75" customHeight="1">
      <c r="L689" s="330"/>
      <c r="N689" s="327"/>
      <c r="O689" s="259"/>
      <c r="P689" s="328"/>
      <c r="Q689" s="328"/>
    </row>
    <row r="690" spans="12:17" ht="15.75" customHeight="1">
      <c r="L690" s="330"/>
      <c r="N690" s="327"/>
      <c r="O690" s="259"/>
      <c r="P690" s="328"/>
      <c r="Q690" s="328"/>
    </row>
    <row r="691" spans="12:17" ht="15.75" customHeight="1">
      <c r="L691" s="330"/>
      <c r="N691" s="327"/>
      <c r="O691" s="259"/>
      <c r="P691" s="328"/>
      <c r="Q691" s="328"/>
    </row>
    <row r="692" spans="12:17" ht="15.75" customHeight="1">
      <c r="L692" s="330"/>
      <c r="N692" s="327"/>
      <c r="O692" s="259"/>
      <c r="P692" s="328"/>
      <c r="Q692" s="328"/>
    </row>
    <row r="693" spans="12:17" ht="15.75" customHeight="1">
      <c r="L693" s="330"/>
      <c r="N693" s="327"/>
      <c r="O693" s="259"/>
      <c r="P693" s="328"/>
      <c r="Q693" s="328"/>
    </row>
    <row r="694" spans="12:17" ht="15.75" customHeight="1">
      <c r="L694" s="330"/>
      <c r="N694" s="327"/>
      <c r="O694" s="259"/>
      <c r="P694" s="328"/>
      <c r="Q694" s="328"/>
    </row>
    <row r="695" spans="12:17" ht="15.75" customHeight="1">
      <c r="L695" s="330"/>
      <c r="N695" s="327"/>
      <c r="O695" s="259"/>
      <c r="P695" s="328"/>
      <c r="Q695" s="328"/>
    </row>
    <row r="696" spans="12:17" ht="15.75" customHeight="1">
      <c r="L696" s="330"/>
      <c r="N696" s="327"/>
      <c r="O696" s="259"/>
      <c r="P696" s="328"/>
      <c r="Q696" s="328"/>
    </row>
    <row r="697" spans="12:17" ht="15.75" customHeight="1">
      <c r="L697" s="330"/>
      <c r="N697" s="327"/>
      <c r="O697" s="259"/>
      <c r="P697" s="328"/>
      <c r="Q697" s="328"/>
    </row>
    <row r="698" spans="12:17" ht="15.75" customHeight="1">
      <c r="L698" s="330"/>
      <c r="N698" s="327"/>
      <c r="O698" s="259"/>
      <c r="P698" s="328"/>
      <c r="Q698" s="328"/>
    </row>
    <row r="699" spans="12:17" ht="15.75" customHeight="1">
      <c r="L699" s="330"/>
      <c r="N699" s="327"/>
      <c r="O699" s="259"/>
      <c r="P699" s="328"/>
      <c r="Q699" s="328"/>
    </row>
    <row r="700" spans="12:17" ht="15.75" customHeight="1">
      <c r="L700" s="330"/>
      <c r="N700" s="327"/>
      <c r="O700" s="259"/>
      <c r="P700" s="328"/>
      <c r="Q700" s="328"/>
    </row>
    <row r="701" spans="12:17" ht="15.75" customHeight="1">
      <c r="L701" s="330"/>
      <c r="N701" s="327"/>
      <c r="O701" s="259"/>
      <c r="P701" s="328"/>
      <c r="Q701" s="328"/>
    </row>
    <row r="702" spans="12:17" ht="15.75" customHeight="1">
      <c r="L702" s="330"/>
      <c r="N702" s="327"/>
      <c r="O702" s="259"/>
      <c r="P702" s="328"/>
      <c r="Q702" s="328"/>
    </row>
    <row r="703" spans="12:17" ht="15.75" customHeight="1">
      <c r="L703" s="330"/>
      <c r="N703" s="327"/>
      <c r="O703" s="259"/>
      <c r="P703" s="328"/>
      <c r="Q703" s="328"/>
    </row>
    <row r="704" spans="12:17" ht="15.75" customHeight="1">
      <c r="L704" s="330"/>
      <c r="N704" s="327"/>
      <c r="O704" s="259"/>
      <c r="P704" s="328"/>
      <c r="Q704" s="328"/>
    </row>
    <row r="705" spans="12:17" ht="15.75" customHeight="1">
      <c r="L705" s="330"/>
      <c r="N705" s="327"/>
      <c r="O705" s="259"/>
      <c r="P705" s="328"/>
      <c r="Q705" s="328"/>
    </row>
    <row r="706" spans="12:17" ht="15.75" customHeight="1">
      <c r="L706" s="330"/>
      <c r="N706" s="327"/>
      <c r="O706" s="259"/>
      <c r="P706" s="328"/>
      <c r="Q706" s="328"/>
    </row>
    <row r="707" spans="12:17" ht="15.75" customHeight="1">
      <c r="L707" s="330"/>
      <c r="N707" s="327"/>
      <c r="O707" s="259"/>
      <c r="P707" s="328"/>
      <c r="Q707" s="328"/>
    </row>
    <row r="708" spans="12:17" ht="15.75" customHeight="1">
      <c r="L708" s="330"/>
      <c r="N708" s="327"/>
      <c r="O708" s="259"/>
      <c r="P708" s="328"/>
      <c r="Q708" s="328"/>
    </row>
    <row r="709" spans="12:17" ht="15.75" customHeight="1">
      <c r="L709" s="330"/>
      <c r="N709" s="327"/>
      <c r="O709" s="259"/>
      <c r="P709" s="328"/>
      <c r="Q709" s="328"/>
    </row>
    <row r="710" spans="12:17" ht="15.75" customHeight="1">
      <c r="L710" s="330"/>
      <c r="N710" s="327"/>
      <c r="O710" s="259"/>
      <c r="P710" s="328"/>
      <c r="Q710" s="328"/>
    </row>
    <row r="711" spans="12:17" ht="15.75" customHeight="1">
      <c r="L711" s="330"/>
      <c r="N711" s="327"/>
      <c r="O711" s="259"/>
      <c r="P711" s="328"/>
      <c r="Q711" s="328"/>
    </row>
    <row r="712" spans="12:17" ht="15.75" customHeight="1">
      <c r="L712" s="330"/>
      <c r="N712" s="327"/>
      <c r="O712" s="259"/>
      <c r="P712" s="328"/>
      <c r="Q712" s="328"/>
    </row>
    <row r="713" spans="12:17" ht="15.75" customHeight="1">
      <c r="L713" s="330"/>
      <c r="N713" s="327"/>
      <c r="O713" s="259"/>
      <c r="P713" s="328"/>
      <c r="Q713" s="328"/>
    </row>
    <row r="714" spans="12:17" ht="15.75" customHeight="1">
      <c r="L714" s="330"/>
      <c r="N714" s="327"/>
      <c r="O714" s="259"/>
      <c r="P714" s="328"/>
      <c r="Q714" s="328"/>
    </row>
    <row r="715" spans="12:17" ht="15.75" customHeight="1">
      <c r="L715" s="330"/>
      <c r="N715" s="327"/>
      <c r="O715" s="259"/>
      <c r="P715" s="328"/>
      <c r="Q715" s="328"/>
    </row>
    <row r="716" spans="12:17" ht="15.75" customHeight="1">
      <c r="L716" s="330"/>
      <c r="N716" s="327"/>
      <c r="O716" s="259"/>
      <c r="P716" s="328"/>
      <c r="Q716" s="328"/>
    </row>
    <row r="717" spans="12:17" ht="15.75" customHeight="1">
      <c r="L717" s="330"/>
      <c r="N717" s="327"/>
      <c r="O717" s="259"/>
      <c r="P717" s="328"/>
      <c r="Q717" s="328"/>
    </row>
    <row r="718" spans="12:17" ht="15.75" customHeight="1">
      <c r="L718" s="330"/>
      <c r="N718" s="327"/>
      <c r="O718" s="259"/>
      <c r="P718" s="328"/>
      <c r="Q718" s="328"/>
    </row>
    <row r="719" spans="12:17" ht="15.75" customHeight="1">
      <c r="L719" s="330"/>
      <c r="N719" s="327"/>
      <c r="O719" s="259"/>
      <c r="P719" s="328"/>
      <c r="Q719" s="328"/>
    </row>
    <row r="720" spans="12:17" ht="15.75" customHeight="1">
      <c r="L720" s="330"/>
      <c r="N720" s="327"/>
      <c r="O720" s="259"/>
      <c r="P720" s="328"/>
      <c r="Q720" s="328"/>
    </row>
    <row r="721" spans="12:17" ht="15.75" customHeight="1">
      <c r="L721" s="330"/>
      <c r="N721" s="327"/>
      <c r="O721" s="259"/>
      <c r="P721" s="328"/>
      <c r="Q721" s="328"/>
    </row>
    <row r="722" spans="12:17" ht="15.75" customHeight="1">
      <c r="L722" s="330"/>
      <c r="N722" s="327"/>
      <c r="O722" s="259"/>
      <c r="P722" s="328"/>
      <c r="Q722" s="328"/>
    </row>
    <row r="723" spans="12:17" ht="15.75" customHeight="1">
      <c r="L723" s="330"/>
      <c r="N723" s="327"/>
      <c r="O723" s="259"/>
      <c r="P723" s="328"/>
      <c r="Q723" s="328"/>
    </row>
    <row r="724" spans="12:17" ht="15.75" customHeight="1">
      <c r="L724" s="330"/>
      <c r="N724" s="327"/>
      <c r="O724" s="259"/>
      <c r="P724" s="328"/>
      <c r="Q724" s="328"/>
    </row>
    <row r="725" spans="12:17" ht="15.75" customHeight="1">
      <c r="L725" s="330"/>
      <c r="N725" s="327"/>
      <c r="O725" s="259"/>
      <c r="P725" s="328"/>
      <c r="Q725" s="328"/>
    </row>
    <row r="726" spans="12:17" ht="15.75" customHeight="1">
      <c r="L726" s="330"/>
      <c r="N726" s="327"/>
      <c r="O726" s="259"/>
      <c r="P726" s="328"/>
      <c r="Q726" s="328"/>
    </row>
    <row r="727" spans="12:17" ht="15.75" customHeight="1">
      <c r="L727" s="330"/>
      <c r="N727" s="327"/>
      <c r="O727" s="259"/>
      <c r="P727" s="328"/>
      <c r="Q727" s="328"/>
    </row>
    <row r="728" spans="12:17" ht="15.75" customHeight="1">
      <c r="L728" s="330"/>
      <c r="N728" s="327"/>
      <c r="O728" s="259"/>
      <c r="P728" s="328"/>
      <c r="Q728" s="328"/>
    </row>
    <row r="729" spans="12:17" ht="15.75" customHeight="1">
      <c r="L729" s="330"/>
      <c r="N729" s="327"/>
      <c r="O729" s="259"/>
      <c r="P729" s="328"/>
      <c r="Q729" s="328"/>
    </row>
    <row r="730" spans="12:17" ht="15.75" customHeight="1">
      <c r="L730" s="330"/>
      <c r="N730" s="327"/>
      <c r="O730" s="259"/>
      <c r="P730" s="328"/>
      <c r="Q730" s="328"/>
    </row>
    <row r="731" spans="12:17" ht="15.75" customHeight="1">
      <c r="L731" s="330"/>
      <c r="N731" s="327"/>
      <c r="O731" s="259"/>
      <c r="P731" s="328"/>
      <c r="Q731" s="328"/>
    </row>
    <row r="732" spans="12:17" ht="15.75" customHeight="1">
      <c r="L732" s="330"/>
      <c r="N732" s="327"/>
      <c r="O732" s="259"/>
      <c r="P732" s="328"/>
      <c r="Q732" s="328"/>
    </row>
    <row r="733" spans="12:17" ht="15.75" customHeight="1">
      <c r="L733" s="330"/>
      <c r="N733" s="327"/>
      <c r="O733" s="259"/>
      <c r="P733" s="328"/>
      <c r="Q733" s="328"/>
    </row>
    <row r="734" spans="12:17" ht="15.75" customHeight="1">
      <c r="L734" s="330"/>
      <c r="N734" s="327"/>
      <c r="O734" s="259"/>
      <c r="P734" s="328"/>
      <c r="Q734" s="328"/>
    </row>
    <row r="735" spans="12:17" ht="15.75" customHeight="1">
      <c r="L735" s="330"/>
      <c r="N735" s="327"/>
      <c r="O735" s="259"/>
      <c r="P735" s="328"/>
      <c r="Q735" s="328"/>
    </row>
    <row r="736" spans="12:17" ht="15.75" customHeight="1">
      <c r="L736" s="330"/>
      <c r="N736" s="327"/>
      <c r="O736" s="259"/>
      <c r="P736" s="328"/>
      <c r="Q736" s="328"/>
    </row>
    <row r="737" spans="12:17" ht="15.75" customHeight="1">
      <c r="L737" s="330"/>
      <c r="N737" s="327"/>
      <c r="O737" s="259"/>
      <c r="P737" s="328"/>
      <c r="Q737" s="328"/>
    </row>
    <row r="738" spans="12:17" ht="15.75" customHeight="1">
      <c r="L738" s="330"/>
      <c r="N738" s="327"/>
      <c r="O738" s="259"/>
      <c r="P738" s="328"/>
      <c r="Q738" s="328"/>
    </row>
    <row r="739" spans="12:17" ht="15.75" customHeight="1">
      <c r="L739" s="330"/>
      <c r="N739" s="327"/>
      <c r="O739" s="259"/>
      <c r="P739" s="328"/>
      <c r="Q739" s="328"/>
    </row>
    <row r="740" spans="12:17" ht="15.75" customHeight="1">
      <c r="L740" s="330"/>
      <c r="N740" s="327"/>
      <c r="O740" s="259"/>
      <c r="P740" s="328"/>
      <c r="Q740" s="328"/>
    </row>
    <row r="741" spans="12:17" ht="15.75" customHeight="1">
      <c r="L741" s="330"/>
      <c r="N741" s="327"/>
      <c r="O741" s="259"/>
      <c r="P741" s="328"/>
      <c r="Q741" s="328"/>
    </row>
    <row r="742" spans="12:17" ht="15.75" customHeight="1">
      <c r="L742" s="330"/>
      <c r="N742" s="327"/>
      <c r="O742" s="259"/>
      <c r="P742" s="328"/>
      <c r="Q742" s="328"/>
    </row>
    <row r="743" spans="12:17" ht="15.75" customHeight="1">
      <c r="L743" s="330"/>
      <c r="N743" s="327"/>
      <c r="O743" s="259"/>
      <c r="P743" s="328"/>
      <c r="Q743" s="328"/>
    </row>
    <row r="744" spans="12:17" ht="15.75" customHeight="1">
      <c r="L744" s="330"/>
      <c r="N744" s="327"/>
      <c r="O744" s="259"/>
      <c r="P744" s="328"/>
      <c r="Q744" s="328"/>
    </row>
    <row r="745" spans="12:17" ht="15.75" customHeight="1">
      <c r="L745" s="330"/>
      <c r="N745" s="327"/>
      <c r="O745" s="259"/>
      <c r="P745" s="328"/>
      <c r="Q745" s="328"/>
    </row>
    <row r="746" spans="12:17" ht="15.75" customHeight="1">
      <c r="L746" s="330"/>
      <c r="N746" s="327"/>
      <c r="O746" s="259"/>
      <c r="P746" s="328"/>
      <c r="Q746" s="328"/>
    </row>
    <row r="747" spans="12:17" ht="15.75" customHeight="1">
      <c r="L747" s="330"/>
      <c r="N747" s="327"/>
      <c r="O747" s="259"/>
      <c r="P747" s="328"/>
      <c r="Q747" s="328"/>
    </row>
    <row r="748" spans="12:17" ht="15.75" customHeight="1">
      <c r="L748" s="330"/>
      <c r="N748" s="327"/>
      <c r="O748" s="259"/>
      <c r="P748" s="328"/>
      <c r="Q748" s="328"/>
    </row>
    <row r="749" spans="12:17" ht="15.75" customHeight="1">
      <c r="L749" s="330"/>
      <c r="N749" s="327"/>
      <c r="O749" s="259"/>
      <c r="P749" s="328"/>
      <c r="Q749" s="328"/>
    </row>
    <row r="750" spans="12:17" ht="15.75" customHeight="1">
      <c r="L750" s="330"/>
      <c r="N750" s="327"/>
      <c r="O750" s="259"/>
      <c r="P750" s="328"/>
      <c r="Q750" s="328"/>
    </row>
    <row r="751" spans="12:17" ht="15.75" customHeight="1">
      <c r="L751" s="330"/>
      <c r="N751" s="327"/>
      <c r="O751" s="259"/>
      <c r="P751" s="328"/>
      <c r="Q751" s="328"/>
    </row>
    <row r="752" spans="12:17" ht="15.75" customHeight="1">
      <c r="L752" s="330"/>
      <c r="N752" s="327"/>
      <c r="O752" s="259"/>
      <c r="P752" s="328"/>
      <c r="Q752" s="328"/>
    </row>
    <row r="753" spans="12:17" ht="15.75" customHeight="1">
      <c r="L753" s="330"/>
      <c r="N753" s="327"/>
      <c r="O753" s="259"/>
      <c r="P753" s="328"/>
      <c r="Q753" s="328"/>
    </row>
    <row r="754" spans="12:17" ht="15.75" customHeight="1">
      <c r="L754" s="330"/>
      <c r="N754" s="327"/>
      <c r="O754" s="259"/>
      <c r="P754" s="328"/>
      <c r="Q754" s="328"/>
    </row>
    <row r="755" spans="12:17" ht="15.75" customHeight="1">
      <c r="L755" s="330"/>
      <c r="N755" s="327"/>
      <c r="O755" s="259"/>
      <c r="P755" s="328"/>
      <c r="Q755" s="328"/>
    </row>
    <row r="756" spans="12:17" ht="15.75" customHeight="1">
      <c r="L756" s="330"/>
      <c r="N756" s="327"/>
      <c r="O756" s="259"/>
      <c r="P756" s="328"/>
      <c r="Q756" s="328"/>
    </row>
    <row r="757" spans="12:17" ht="15.75" customHeight="1">
      <c r="L757" s="330"/>
      <c r="N757" s="327"/>
      <c r="O757" s="259"/>
      <c r="P757" s="328"/>
      <c r="Q757" s="328"/>
    </row>
    <row r="758" spans="12:17" ht="15.75" customHeight="1">
      <c r="L758" s="330"/>
      <c r="N758" s="327"/>
      <c r="O758" s="259"/>
      <c r="P758" s="328"/>
      <c r="Q758" s="328"/>
    </row>
    <row r="759" spans="12:17" ht="15.75" customHeight="1">
      <c r="L759" s="330"/>
      <c r="N759" s="327"/>
      <c r="O759" s="259"/>
      <c r="P759" s="328"/>
      <c r="Q759" s="328"/>
    </row>
    <row r="760" spans="12:17" ht="15.75" customHeight="1">
      <c r="L760" s="330"/>
      <c r="N760" s="327"/>
      <c r="O760" s="259"/>
      <c r="P760" s="328"/>
      <c r="Q760" s="328"/>
    </row>
    <row r="761" spans="12:17" ht="15.75" customHeight="1">
      <c r="L761" s="330"/>
      <c r="N761" s="327"/>
      <c r="O761" s="259"/>
      <c r="P761" s="328"/>
      <c r="Q761" s="328"/>
    </row>
    <row r="762" spans="12:17" ht="15.75" customHeight="1">
      <c r="L762" s="330"/>
      <c r="N762" s="327"/>
      <c r="O762" s="259"/>
      <c r="P762" s="328"/>
      <c r="Q762" s="328"/>
    </row>
    <row r="763" spans="12:17" ht="15.75" customHeight="1">
      <c r="L763" s="330"/>
      <c r="N763" s="327"/>
      <c r="O763" s="259"/>
      <c r="P763" s="328"/>
      <c r="Q763" s="328"/>
    </row>
    <row r="764" spans="12:17" ht="15.75" customHeight="1">
      <c r="L764" s="330"/>
      <c r="N764" s="327"/>
      <c r="O764" s="259"/>
      <c r="P764" s="328"/>
      <c r="Q764" s="328"/>
    </row>
    <row r="765" spans="12:17" ht="15.75" customHeight="1">
      <c r="L765" s="330"/>
      <c r="N765" s="327"/>
      <c r="O765" s="259"/>
      <c r="P765" s="328"/>
      <c r="Q765" s="328"/>
    </row>
    <row r="766" spans="12:17" ht="15.75" customHeight="1">
      <c r="L766" s="330"/>
      <c r="N766" s="327"/>
      <c r="O766" s="259"/>
      <c r="P766" s="328"/>
      <c r="Q766" s="328"/>
    </row>
    <row r="767" spans="12:17" ht="15.75" customHeight="1">
      <c r="L767" s="330"/>
      <c r="N767" s="327"/>
      <c r="O767" s="259"/>
      <c r="P767" s="328"/>
      <c r="Q767" s="328"/>
    </row>
    <row r="768" spans="12:17" ht="15.75" customHeight="1">
      <c r="L768" s="330"/>
      <c r="N768" s="327"/>
      <c r="O768" s="259"/>
      <c r="P768" s="328"/>
      <c r="Q768" s="328"/>
    </row>
    <row r="769" spans="12:17" ht="15.75" customHeight="1">
      <c r="L769" s="330"/>
      <c r="N769" s="327"/>
      <c r="O769" s="259"/>
      <c r="P769" s="328"/>
      <c r="Q769" s="328"/>
    </row>
    <row r="770" spans="12:17" ht="15.75" customHeight="1">
      <c r="L770" s="330"/>
      <c r="N770" s="327"/>
      <c r="O770" s="259"/>
      <c r="P770" s="328"/>
      <c r="Q770" s="328"/>
    </row>
    <row r="771" spans="12:17" ht="15.75" customHeight="1">
      <c r="L771" s="330"/>
      <c r="N771" s="327"/>
      <c r="O771" s="259"/>
      <c r="P771" s="328"/>
      <c r="Q771" s="328"/>
    </row>
    <row r="772" spans="12:17" ht="15.75" customHeight="1">
      <c r="L772" s="330"/>
      <c r="N772" s="327"/>
      <c r="O772" s="259"/>
      <c r="P772" s="328"/>
      <c r="Q772" s="328"/>
    </row>
    <row r="773" spans="12:17" ht="15.75" customHeight="1">
      <c r="L773" s="330"/>
      <c r="N773" s="327"/>
      <c r="O773" s="259"/>
      <c r="P773" s="328"/>
      <c r="Q773" s="328"/>
    </row>
    <row r="774" spans="12:17" ht="15.75" customHeight="1">
      <c r="L774" s="330"/>
      <c r="N774" s="327"/>
      <c r="O774" s="259"/>
      <c r="P774" s="328"/>
      <c r="Q774" s="328"/>
    </row>
    <row r="775" spans="12:17" ht="15.75" customHeight="1">
      <c r="L775" s="330"/>
      <c r="N775" s="327"/>
      <c r="O775" s="259"/>
      <c r="P775" s="328"/>
      <c r="Q775" s="328"/>
    </row>
    <row r="776" spans="12:17" ht="15.75" customHeight="1">
      <c r="L776" s="330"/>
      <c r="N776" s="327"/>
      <c r="O776" s="259"/>
      <c r="P776" s="328"/>
      <c r="Q776" s="328"/>
    </row>
    <row r="777" spans="12:17" ht="15.75" customHeight="1">
      <c r="L777" s="330"/>
      <c r="N777" s="327"/>
      <c r="O777" s="259"/>
      <c r="P777" s="328"/>
      <c r="Q777" s="328"/>
    </row>
    <row r="778" spans="12:17" ht="15.75" customHeight="1">
      <c r="L778" s="330"/>
      <c r="N778" s="327"/>
      <c r="O778" s="259"/>
      <c r="P778" s="328"/>
      <c r="Q778" s="328"/>
    </row>
    <row r="779" spans="12:17" ht="15.75" customHeight="1">
      <c r="L779" s="330"/>
      <c r="N779" s="327"/>
      <c r="O779" s="259"/>
      <c r="P779" s="328"/>
      <c r="Q779" s="328"/>
    </row>
    <row r="780" spans="12:17" ht="15.75" customHeight="1">
      <c r="L780" s="330"/>
      <c r="N780" s="327"/>
      <c r="O780" s="259"/>
      <c r="P780" s="328"/>
      <c r="Q780" s="328"/>
    </row>
    <row r="781" spans="12:17" ht="15.75" customHeight="1">
      <c r="L781" s="330"/>
      <c r="N781" s="327"/>
      <c r="O781" s="259"/>
      <c r="P781" s="328"/>
      <c r="Q781" s="328"/>
    </row>
    <row r="782" spans="12:17" ht="15.75" customHeight="1">
      <c r="L782" s="330"/>
      <c r="N782" s="327"/>
      <c r="O782" s="259"/>
      <c r="P782" s="328"/>
      <c r="Q782" s="328"/>
    </row>
    <row r="783" spans="12:17" ht="15.75" customHeight="1">
      <c r="L783" s="330"/>
      <c r="N783" s="327"/>
      <c r="O783" s="259"/>
      <c r="P783" s="328"/>
      <c r="Q783" s="328"/>
    </row>
    <row r="784" spans="12:17" ht="15.75" customHeight="1">
      <c r="L784" s="330"/>
      <c r="N784" s="327"/>
      <c r="O784" s="259"/>
      <c r="P784" s="328"/>
      <c r="Q784" s="328"/>
    </row>
    <row r="785" spans="12:17" ht="15.75" customHeight="1">
      <c r="L785" s="330"/>
      <c r="N785" s="327"/>
      <c r="O785" s="259"/>
      <c r="P785" s="328"/>
      <c r="Q785" s="328"/>
    </row>
    <row r="786" spans="12:17" ht="15.75" customHeight="1">
      <c r="L786" s="330"/>
      <c r="N786" s="327"/>
      <c r="O786" s="259"/>
      <c r="P786" s="328"/>
      <c r="Q786" s="328"/>
    </row>
    <row r="787" spans="12:17" ht="15.75" customHeight="1">
      <c r="L787" s="330"/>
      <c r="N787" s="327"/>
      <c r="O787" s="259"/>
      <c r="P787" s="328"/>
      <c r="Q787" s="328"/>
    </row>
    <row r="788" spans="12:17" ht="15.75" customHeight="1">
      <c r="L788" s="330"/>
      <c r="N788" s="327"/>
      <c r="O788" s="259"/>
      <c r="P788" s="328"/>
      <c r="Q788" s="328"/>
    </row>
    <row r="789" spans="12:17" ht="15.75" customHeight="1">
      <c r="L789" s="330"/>
      <c r="N789" s="327"/>
      <c r="O789" s="259"/>
      <c r="P789" s="328"/>
      <c r="Q789" s="328"/>
    </row>
    <row r="790" spans="12:17" ht="15.75" customHeight="1">
      <c r="L790" s="330"/>
      <c r="N790" s="327"/>
      <c r="O790" s="259"/>
      <c r="P790" s="328"/>
      <c r="Q790" s="328"/>
    </row>
    <row r="791" spans="12:17" ht="15.75" customHeight="1">
      <c r="L791" s="330"/>
      <c r="N791" s="327"/>
      <c r="O791" s="259"/>
      <c r="P791" s="328"/>
      <c r="Q791" s="328"/>
    </row>
    <row r="792" spans="12:17" ht="15.75" customHeight="1">
      <c r="L792" s="330"/>
      <c r="N792" s="327"/>
      <c r="O792" s="259"/>
      <c r="P792" s="328"/>
      <c r="Q792" s="328"/>
    </row>
    <row r="793" spans="12:17" ht="15.75" customHeight="1">
      <c r="L793" s="330"/>
      <c r="N793" s="327"/>
      <c r="O793" s="259"/>
      <c r="P793" s="328"/>
      <c r="Q793" s="328"/>
    </row>
    <row r="794" spans="12:17" ht="15.75" customHeight="1">
      <c r="L794" s="330"/>
      <c r="N794" s="327"/>
      <c r="O794" s="259"/>
      <c r="P794" s="328"/>
      <c r="Q794" s="328"/>
    </row>
    <row r="795" spans="12:17" ht="15.75" customHeight="1">
      <c r="L795" s="330"/>
      <c r="N795" s="327"/>
      <c r="O795" s="259"/>
      <c r="P795" s="328"/>
      <c r="Q795" s="328"/>
    </row>
    <row r="796" spans="12:17" ht="15.75" customHeight="1">
      <c r="L796" s="330"/>
      <c r="N796" s="327"/>
      <c r="O796" s="259"/>
      <c r="P796" s="328"/>
      <c r="Q796" s="328"/>
    </row>
    <row r="797" spans="12:17" ht="15.75" customHeight="1">
      <c r="L797" s="330"/>
      <c r="N797" s="327"/>
      <c r="O797" s="259"/>
      <c r="P797" s="328"/>
      <c r="Q797" s="328"/>
    </row>
    <row r="798" spans="12:17" ht="15.75" customHeight="1">
      <c r="L798" s="330"/>
      <c r="N798" s="327"/>
      <c r="O798" s="259"/>
      <c r="P798" s="328"/>
      <c r="Q798" s="328"/>
    </row>
    <row r="799" spans="12:17" ht="15.75" customHeight="1">
      <c r="L799" s="330"/>
      <c r="N799" s="327"/>
      <c r="O799" s="259"/>
      <c r="P799" s="328"/>
      <c r="Q799" s="328"/>
    </row>
    <row r="800" spans="12:17" ht="15.75" customHeight="1">
      <c r="L800" s="330"/>
      <c r="N800" s="327"/>
      <c r="O800" s="259"/>
      <c r="P800" s="328"/>
      <c r="Q800" s="328"/>
    </row>
    <row r="801" spans="12:17" ht="15.75" customHeight="1">
      <c r="L801" s="330"/>
      <c r="N801" s="327"/>
      <c r="O801" s="259"/>
      <c r="P801" s="328"/>
      <c r="Q801" s="328"/>
    </row>
    <row r="802" spans="12:17" ht="15.75" customHeight="1">
      <c r="L802" s="330"/>
      <c r="N802" s="327"/>
      <c r="O802" s="259"/>
      <c r="P802" s="328"/>
      <c r="Q802" s="328"/>
    </row>
    <row r="803" spans="12:17" ht="15.75" customHeight="1">
      <c r="L803" s="330"/>
      <c r="N803" s="327"/>
      <c r="O803" s="259"/>
      <c r="P803" s="328"/>
      <c r="Q803" s="328"/>
    </row>
    <row r="804" spans="12:17" ht="15.75" customHeight="1">
      <c r="L804" s="330"/>
      <c r="N804" s="327"/>
      <c r="O804" s="259"/>
      <c r="P804" s="328"/>
      <c r="Q804" s="328"/>
    </row>
    <row r="805" spans="12:17" ht="15.75" customHeight="1">
      <c r="L805" s="330"/>
      <c r="N805" s="327"/>
      <c r="O805" s="259"/>
      <c r="P805" s="328"/>
      <c r="Q805" s="328"/>
    </row>
    <row r="806" spans="12:17" ht="15.75" customHeight="1">
      <c r="L806" s="330"/>
      <c r="N806" s="327"/>
      <c r="O806" s="259"/>
      <c r="P806" s="328"/>
      <c r="Q806" s="328"/>
    </row>
    <row r="807" spans="12:17" ht="15.75" customHeight="1">
      <c r="L807" s="330"/>
      <c r="N807" s="327"/>
      <c r="O807" s="259"/>
      <c r="P807" s="328"/>
      <c r="Q807" s="328"/>
    </row>
    <row r="808" spans="12:17" ht="15.75" customHeight="1">
      <c r="L808" s="330"/>
      <c r="N808" s="327"/>
      <c r="O808" s="259"/>
      <c r="P808" s="328"/>
      <c r="Q808" s="328"/>
    </row>
    <row r="809" spans="12:17" ht="15.75" customHeight="1">
      <c r="L809" s="330"/>
      <c r="N809" s="327"/>
      <c r="O809" s="259"/>
      <c r="P809" s="328"/>
      <c r="Q809" s="328"/>
    </row>
    <row r="810" spans="12:17" ht="15.75" customHeight="1">
      <c r="L810" s="330"/>
      <c r="N810" s="327"/>
      <c r="O810" s="259"/>
      <c r="P810" s="328"/>
      <c r="Q810" s="328"/>
    </row>
    <row r="811" spans="12:17" ht="15.75" customHeight="1">
      <c r="L811" s="330"/>
      <c r="N811" s="327"/>
      <c r="O811" s="259"/>
      <c r="P811" s="328"/>
      <c r="Q811" s="328"/>
    </row>
    <row r="812" spans="12:17" ht="15.75" customHeight="1">
      <c r="L812" s="330"/>
      <c r="N812" s="327"/>
      <c r="O812" s="259"/>
      <c r="P812" s="328"/>
      <c r="Q812" s="328"/>
    </row>
    <row r="813" spans="12:17" ht="15.75" customHeight="1">
      <c r="L813" s="330"/>
      <c r="N813" s="327"/>
      <c r="O813" s="259"/>
      <c r="P813" s="328"/>
      <c r="Q813" s="328"/>
    </row>
    <row r="814" spans="12:17" ht="15.75" customHeight="1">
      <c r="L814" s="330"/>
      <c r="N814" s="327"/>
      <c r="O814" s="259"/>
      <c r="P814" s="328"/>
      <c r="Q814" s="328"/>
    </row>
    <row r="815" spans="12:17" ht="15.75" customHeight="1">
      <c r="L815" s="330"/>
      <c r="N815" s="327"/>
      <c r="O815" s="259"/>
      <c r="P815" s="328"/>
      <c r="Q815" s="328"/>
    </row>
    <row r="816" spans="12:17" ht="15.75" customHeight="1">
      <c r="L816" s="330"/>
      <c r="N816" s="327"/>
      <c r="O816" s="259"/>
      <c r="P816" s="328"/>
      <c r="Q816" s="328"/>
    </row>
    <row r="817" spans="12:17" ht="15.75" customHeight="1">
      <c r="L817" s="330"/>
      <c r="N817" s="327"/>
      <c r="O817" s="259"/>
      <c r="P817" s="328"/>
      <c r="Q817" s="328"/>
    </row>
    <row r="818" spans="12:17" ht="15.75" customHeight="1">
      <c r="L818" s="330"/>
      <c r="N818" s="327"/>
      <c r="O818" s="259"/>
      <c r="P818" s="328"/>
      <c r="Q818" s="328"/>
    </row>
    <row r="819" spans="12:17" ht="15.75" customHeight="1">
      <c r="L819" s="330"/>
      <c r="N819" s="327"/>
      <c r="O819" s="259"/>
      <c r="P819" s="328"/>
      <c r="Q819" s="328"/>
    </row>
    <row r="820" spans="12:17" ht="15.75" customHeight="1">
      <c r="L820" s="330"/>
      <c r="N820" s="327"/>
      <c r="O820" s="259"/>
      <c r="P820" s="328"/>
      <c r="Q820" s="328"/>
    </row>
    <row r="821" spans="12:17" ht="15.75" customHeight="1">
      <c r="L821" s="330"/>
      <c r="N821" s="327"/>
      <c r="O821" s="259"/>
      <c r="P821" s="328"/>
      <c r="Q821" s="328"/>
    </row>
    <row r="822" spans="12:17" ht="15.75" customHeight="1">
      <c r="L822" s="330"/>
      <c r="N822" s="327"/>
      <c r="O822" s="259"/>
      <c r="P822" s="328"/>
      <c r="Q822" s="328"/>
    </row>
    <row r="823" spans="12:17" ht="15.75" customHeight="1">
      <c r="L823" s="330"/>
      <c r="N823" s="327"/>
      <c r="O823" s="259"/>
      <c r="P823" s="328"/>
      <c r="Q823" s="328"/>
    </row>
    <row r="824" spans="12:17" ht="15.75" customHeight="1">
      <c r="L824" s="330"/>
      <c r="N824" s="327"/>
      <c r="O824" s="259"/>
      <c r="P824" s="328"/>
      <c r="Q824" s="328"/>
    </row>
    <row r="825" spans="12:17" ht="15.75" customHeight="1">
      <c r="L825" s="330"/>
      <c r="N825" s="327"/>
      <c r="O825" s="259"/>
      <c r="P825" s="328"/>
      <c r="Q825" s="328"/>
    </row>
    <row r="826" spans="12:17" ht="15.75" customHeight="1">
      <c r="L826" s="330"/>
      <c r="N826" s="327"/>
      <c r="O826" s="259"/>
      <c r="P826" s="328"/>
      <c r="Q826" s="328"/>
    </row>
    <row r="827" spans="12:17" ht="15.75" customHeight="1">
      <c r="L827" s="330"/>
      <c r="N827" s="327"/>
      <c r="O827" s="259"/>
      <c r="P827" s="328"/>
      <c r="Q827" s="328"/>
    </row>
    <row r="828" spans="12:17" ht="15.75" customHeight="1">
      <c r="L828" s="330"/>
      <c r="N828" s="327"/>
      <c r="O828" s="259"/>
      <c r="P828" s="328"/>
      <c r="Q828" s="328"/>
    </row>
    <row r="829" spans="12:17" ht="15.75" customHeight="1">
      <c r="L829" s="330"/>
      <c r="N829" s="327"/>
      <c r="O829" s="259"/>
      <c r="P829" s="328"/>
      <c r="Q829" s="328"/>
    </row>
    <row r="830" spans="12:17" ht="15.75" customHeight="1">
      <c r="L830" s="330"/>
      <c r="N830" s="327"/>
      <c r="O830" s="259"/>
      <c r="P830" s="328"/>
      <c r="Q830" s="328"/>
    </row>
    <row r="831" spans="12:17" ht="15.75" customHeight="1">
      <c r="L831" s="330"/>
      <c r="N831" s="327"/>
      <c r="O831" s="259"/>
      <c r="P831" s="328"/>
      <c r="Q831" s="328"/>
    </row>
    <row r="832" spans="12:17" ht="15.75" customHeight="1">
      <c r="L832" s="330"/>
      <c r="N832" s="327"/>
      <c r="O832" s="259"/>
      <c r="P832" s="328"/>
      <c r="Q832" s="328"/>
    </row>
    <row r="833" spans="12:17" ht="15.75" customHeight="1">
      <c r="L833" s="330"/>
      <c r="N833" s="327"/>
      <c r="O833" s="259"/>
      <c r="P833" s="328"/>
      <c r="Q833" s="328"/>
    </row>
    <row r="834" spans="12:17" ht="15.75" customHeight="1">
      <c r="L834" s="330"/>
      <c r="N834" s="327"/>
      <c r="O834" s="259"/>
      <c r="P834" s="328"/>
      <c r="Q834" s="328"/>
    </row>
    <row r="835" spans="12:17" ht="15.75" customHeight="1">
      <c r="L835" s="330"/>
      <c r="N835" s="327"/>
      <c r="O835" s="259"/>
      <c r="P835" s="328"/>
      <c r="Q835" s="328"/>
    </row>
    <row r="836" spans="12:17" ht="15.75" customHeight="1">
      <c r="L836" s="330"/>
      <c r="N836" s="327"/>
      <c r="O836" s="259"/>
      <c r="P836" s="328"/>
      <c r="Q836" s="328"/>
    </row>
    <row r="837" spans="12:17" ht="15.75" customHeight="1">
      <c r="L837" s="330"/>
      <c r="N837" s="327"/>
      <c r="O837" s="259"/>
      <c r="P837" s="328"/>
      <c r="Q837" s="328"/>
    </row>
    <row r="838" spans="12:17" ht="15.75" customHeight="1">
      <c r="L838" s="330"/>
      <c r="N838" s="327"/>
      <c r="O838" s="259"/>
      <c r="P838" s="328"/>
      <c r="Q838" s="328"/>
    </row>
    <row r="839" spans="12:17" ht="15.75" customHeight="1">
      <c r="L839" s="330"/>
      <c r="N839" s="327"/>
      <c r="O839" s="259"/>
      <c r="P839" s="328"/>
      <c r="Q839" s="328"/>
    </row>
    <row r="840" spans="12:17" ht="15.75" customHeight="1">
      <c r="L840" s="330"/>
      <c r="N840" s="327"/>
      <c r="O840" s="259"/>
      <c r="P840" s="328"/>
      <c r="Q840" s="328"/>
    </row>
    <row r="841" spans="12:17" ht="15.75" customHeight="1">
      <c r="L841" s="330"/>
      <c r="N841" s="327"/>
      <c r="O841" s="259"/>
      <c r="P841" s="328"/>
      <c r="Q841" s="328"/>
    </row>
    <row r="842" spans="12:17" ht="15.75" customHeight="1">
      <c r="L842" s="330"/>
      <c r="N842" s="327"/>
      <c r="O842" s="259"/>
      <c r="P842" s="328"/>
      <c r="Q842" s="328"/>
    </row>
    <row r="843" spans="12:17" ht="15.75" customHeight="1">
      <c r="L843" s="330"/>
      <c r="N843" s="327"/>
      <c r="O843" s="259"/>
      <c r="P843" s="328"/>
      <c r="Q843" s="328"/>
    </row>
    <row r="844" spans="12:17" ht="15.75" customHeight="1">
      <c r="L844" s="330"/>
      <c r="N844" s="327"/>
      <c r="O844" s="259"/>
      <c r="P844" s="328"/>
      <c r="Q844" s="328"/>
    </row>
    <row r="845" spans="12:17" ht="15.75" customHeight="1">
      <c r="L845" s="330"/>
      <c r="N845" s="327"/>
      <c r="O845" s="259"/>
      <c r="P845" s="328"/>
      <c r="Q845" s="328"/>
    </row>
    <row r="846" spans="12:17" ht="15.75" customHeight="1">
      <c r="L846" s="330"/>
      <c r="N846" s="327"/>
      <c r="O846" s="259"/>
      <c r="P846" s="328"/>
      <c r="Q846" s="328"/>
    </row>
    <row r="847" spans="12:17" ht="15.75" customHeight="1">
      <c r="L847" s="330"/>
      <c r="N847" s="327"/>
      <c r="O847" s="259"/>
      <c r="P847" s="328"/>
      <c r="Q847" s="328"/>
    </row>
    <row r="848" spans="12:17" ht="15.75" customHeight="1">
      <c r="L848" s="330"/>
      <c r="N848" s="327"/>
      <c r="O848" s="259"/>
      <c r="P848" s="328"/>
      <c r="Q848" s="328"/>
    </row>
    <row r="849" spans="12:17" ht="15.75" customHeight="1">
      <c r="L849" s="330"/>
      <c r="N849" s="327"/>
      <c r="O849" s="259"/>
      <c r="P849" s="328"/>
      <c r="Q849" s="328"/>
    </row>
    <row r="850" spans="12:17" ht="15.75" customHeight="1">
      <c r="L850" s="330"/>
      <c r="N850" s="327"/>
      <c r="O850" s="259"/>
      <c r="P850" s="328"/>
      <c r="Q850" s="328"/>
    </row>
    <row r="851" spans="12:17" ht="15.75" customHeight="1">
      <c r="L851" s="330"/>
      <c r="N851" s="327"/>
      <c r="O851" s="259"/>
      <c r="P851" s="328"/>
      <c r="Q851" s="328"/>
    </row>
    <row r="852" spans="12:17" ht="15.75" customHeight="1">
      <c r="L852" s="330"/>
      <c r="N852" s="327"/>
      <c r="O852" s="259"/>
      <c r="P852" s="328"/>
      <c r="Q852" s="328"/>
    </row>
    <row r="853" spans="12:17" ht="15.75" customHeight="1">
      <c r="L853" s="330"/>
      <c r="N853" s="327"/>
      <c r="O853" s="259"/>
      <c r="P853" s="328"/>
      <c r="Q853" s="328"/>
    </row>
    <row r="854" spans="12:17" ht="15.75" customHeight="1">
      <c r="L854" s="330"/>
      <c r="N854" s="327"/>
      <c r="O854" s="259"/>
      <c r="P854" s="328"/>
      <c r="Q854" s="328"/>
    </row>
    <row r="855" spans="12:17" ht="15.75" customHeight="1">
      <c r="L855" s="330"/>
      <c r="N855" s="327"/>
      <c r="O855" s="259"/>
      <c r="P855" s="328"/>
      <c r="Q855" s="328"/>
    </row>
    <row r="856" spans="12:17" ht="15.75" customHeight="1">
      <c r="L856" s="330"/>
      <c r="N856" s="327"/>
      <c r="O856" s="259"/>
      <c r="P856" s="328"/>
      <c r="Q856" s="328"/>
    </row>
    <row r="857" spans="12:17" ht="15.75" customHeight="1">
      <c r="L857" s="330"/>
      <c r="N857" s="327"/>
      <c r="O857" s="259"/>
      <c r="P857" s="328"/>
      <c r="Q857" s="328"/>
    </row>
    <row r="858" spans="12:17" ht="15.75" customHeight="1">
      <c r="L858" s="330"/>
      <c r="N858" s="327"/>
      <c r="O858" s="259"/>
      <c r="P858" s="328"/>
      <c r="Q858" s="328"/>
    </row>
    <row r="859" spans="12:17" ht="15.75" customHeight="1">
      <c r="L859" s="330"/>
      <c r="N859" s="327"/>
      <c r="O859" s="259"/>
      <c r="P859" s="328"/>
      <c r="Q859" s="328"/>
    </row>
    <row r="860" spans="12:17" ht="15.75" customHeight="1">
      <c r="L860" s="330"/>
      <c r="N860" s="327"/>
      <c r="O860" s="259"/>
      <c r="P860" s="328"/>
      <c r="Q860" s="328"/>
    </row>
    <row r="861" spans="12:17" ht="15.75" customHeight="1">
      <c r="L861" s="330"/>
      <c r="N861" s="327"/>
      <c r="O861" s="259"/>
      <c r="P861" s="328"/>
      <c r="Q861" s="328"/>
    </row>
    <row r="862" spans="12:17" ht="15.75" customHeight="1">
      <c r="L862" s="330"/>
      <c r="N862" s="327"/>
      <c r="O862" s="259"/>
      <c r="P862" s="328"/>
      <c r="Q862" s="328"/>
    </row>
    <row r="863" spans="12:17" ht="15.75" customHeight="1">
      <c r="L863" s="330"/>
      <c r="N863" s="327"/>
      <c r="O863" s="259"/>
      <c r="P863" s="328"/>
      <c r="Q863" s="328"/>
    </row>
    <row r="864" spans="12:17" ht="15.75" customHeight="1">
      <c r="L864" s="330"/>
      <c r="N864" s="327"/>
      <c r="O864" s="259"/>
      <c r="P864" s="328"/>
      <c r="Q864" s="328"/>
    </row>
    <row r="865" spans="12:17" ht="15.75" customHeight="1">
      <c r="L865" s="330"/>
      <c r="N865" s="327"/>
      <c r="O865" s="259"/>
      <c r="P865" s="328"/>
      <c r="Q865" s="328"/>
    </row>
    <row r="866" spans="12:17" ht="15.75" customHeight="1">
      <c r="L866" s="330"/>
      <c r="N866" s="327"/>
      <c r="O866" s="259"/>
      <c r="P866" s="328"/>
      <c r="Q866" s="328"/>
    </row>
    <row r="867" spans="12:17" ht="15.75" customHeight="1">
      <c r="L867" s="330"/>
      <c r="N867" s="327"/>
      <c r="O867" s="259"/>
      <c r="P867" s="328"/>
      <c r="Q867" s="328"/>
    </row>
    <row r="868" spans="12:17" ht="15.75" customHeight="1">
      <c r="L868" s="330"/>
      <c r="N868" s="327"/>
      <c r="O868" s="259"/>
      <c r="P868" s="328"/>
      <c r="Q868" s="328"/>
    </row>
    <row r="869" spans="12:17" ht="15.75" customHeight="1">
      <c r="L869" s="330"/>
      <c r="N869" s="327"/>
      <c r="O869" s="259"/>
      <c r="P869" s="328"/>
      <c r="Q869" s="328"/>
    </row>
    <row r="870" spans="12:17" ht="15.75" customHeight="1">
      <c r="L870" s="330"/>
      <c r="N870" s="327"/>
      <c r="O870" s="259"/>
      <c r="P870" s="328"/>
      <c r="Q870" s="328"/>
    </row>
    <row r="871" spans="12:17" ht="15.75" customHeight="1">
      <c r="L871" s="330"/>
      <c r="N871" s="327"/>
      <c r="O871" s="259"/>
      <c r="P871" s="328"/>
      <c r="Q871" s="328"/>
    </row>
    <row r="872" spans="12:17" ht="15.75" customHeight="1">
      <c r="L872" s="330"/>
      <c r="N872" s="327"/>
      <c r="O872" s="259"/>
      <c r="P872" s="328"/>
      <c r="Q872" s="328"/>
    </row>
    <row r="873" spans="12:17" ht="15.75" customHeight="1">
      <c r="L873" s="330"/>
      <c r="N873" s="327"/>
      <c r="O873" s="259"/>
      <c r="P873" s="328"/>
      <c r="Q873" s="328"/>
    </row>
    <row r="874" spans="12:17" ht="15.75" customHeight="1">
      <c r="L874" s="330"/>
      <c r="N874" s="327"/>
      <c r="O874" s="259"/>
      <c r="P874" s="328"/>
      <c r="Q874" s="328"/>
    </row>
    <row r="875" spans="12:17" ht="15.75" customHeight="1">
      <c r="L875" s="330"/>
      <c r="N875" s="327"/>
      <c r="O875" s="259"/>
      <c r="P875" s="328"/>
      <c r="Q875" s="328"/>
    </row>
    <row r="876" spans="12:17" ht="15.75" customHeight="1">
      <c r="L876" s="330"/>
      <c r="N876" s="327"/>
      <c r="O876" s="259"/>
      <c r="P876" s="328"/>
      <c r="Q876" s="328"/>
    </row>
    <row r="877" spans="12:17" ht="15.75" customHeight="1">
      <c r="L877" s="330"/>
      <c r="N877" s="327"/>
      <c r="O877" s="259"/>
      <c r="P877" s="328"/>
      <c r="Q877" s="328"/>
    </row>
    <row r="878" spans="12:17" ht="15.75" customHeight="1">
      <c r="L878" s="330"/>
      <c r="N878" s="327"/>
      <c r="O878" s="259"/>
      <c r="P878" s="328"/>
      <c r="Q878" s="328"/>
    </row>
    <row r="879" spans="12:17" ht="15.75" customHeight="1">
      <c r="L879" s="330"/>
      <c r="N879" s="327"/>
      <c r="O879" s="259"/>
      <c r="P879" s="328"/>
      <c r="Q879" s="328"/>
    </row>
    <row r="880" spans="12:17" ht="15.75" customHeight="1">
      <c r="L880" s="330"/>
      <c r="N880" s="327"/>
      <c r="O880" s="259"/>
      <c r="P880" s="328"/>
      <c r="Q880" s="328"/>
    </row>
    <row r="881" spans="12:17" ht="15.75" customHeight="1">
      <c r="L881" s="330"/>
      <c r="N881" s="327"/>
      <c r="O881" s="259"/>
      <c r="P881" s="328"/>
      <c r="Q881" s="328"/>
    </row>
    <row r="882" spans="12:17" ht="15.75" customHeight="1">
      <c r="L882" s="330"/>
      <c r="N882" s="327"/>
      <c r="O882" s="259"/>
      <c r="P882" s="328"/>
      <c r="Q882" s="328"/>
    </row>
    <row r="883" spans="12:17" ht="15.75" customHeight="1">
      <c r="L883" s="330"/>
      <c r="N883" s="327"/>
      <c r="O883" s="259"/>
      <c r="P883" s="328"/>
      <c r="Q883" s="328"/>
    </row>
    <row r="884" spans="12:17" ht="15.75" customHeight="1">
      <c r="L884" s="330"/>
      <c r="N884" s="327"/>
      <c r="O884" s="259"/>
      <c r="P884" s="328"/>
      <c r="Q884" s="328"/>
    </row>
    <row r="885" spans="12:17" ht="15.75" customHeight="1">
      <c r="L885" s="330"/>
      <c r="N885" s="327"/>
      <c r="O885" s="259"/>
      <c r="P885" s="328"/>
      <c r="Q885" s="328"/>
    </row>
    <row r="886" spans="12:17" ht="15.75" customHeight="1">
      <c r="L886" s="330"/>
      <c r="N886" s="327"/>
      <c r="O886" s="259"/>
      <c r="P886" s="328"/>
      <c r="Q886" s="328"/>
    </row>
    <row r="887" spans="12:17" ht="15.75" customHeight="1">
      <c r="L887" s="330"/>
      <c r="N887" s="327"/>
      <c r="O887" s="259"/>
      <c r="P887" s="328"/>
      <c r="Q887" s="328"/>
    </row>
    <row r="888" spans="12:17" ht="15.75" customHeight="1">
      <c r="L888" s="330"/>
      <c r="N888" s="327"/>
      <c r="O888" s="259"/>
      <c r="P888" s="328"/>
      <c r="Q888" s="328"/>
    </row>
    <row r="889" spans="12:17" ht="15.75" customHeight="1">
      <c r="L889" s="330"/>
      <c r="N889" s="327"/>
      <c r="O889" s="259"/>
      <c r="P889" s="328"/>
      <c r="Q889" s="328"/>
    </row>
    <row r="890" spans="12:17" ht="15.75" customHeight="1">
      <c r="L890" s="330"/>
      <c r="N890" s="327"/>
      <c r="O890" s="259"/>
      <c r="P890" s="328"/>
      <c r="Q890" s="328"/>
    </row>
    <row r="891" spans="12:17" ht="15.75" customHeight="1">
      <c r="L891" s="330"/>
      <c r="N891" s="327"/>
      <c r="O891" s="259"/>
      <c r="P891" s="328"/>
      <c r="Q891" s="328"/>
    </row>
    <row r="892" spans="12:17" ht="15.75" customHeight="1">
      <c r="L892" s="330"/>
      <c r="N892" s="327"/>
      <c r="O892" s="259"/>
      <c r="P892" s="328"/>
      <c r="Q892" s="328"/>
    </row>
    <row r="893" spans="12:17" ht="15.75" customHeight="1">
      <c r="L893" s="330"/>
      <c r="N893" s="327"/>
      <c r="O893" s="259"/>
      <c r="P893" s="328"/>
      <c r="Q893" s="328"/>
    </row>
    <row r="894" spans="12:17" ht="15.75" customHeight="1">
      <c r="L894" s="330"/>
      <c r="N894" s="327"/>
      <c r="O894" s="259"/>
      <c r="P894" s="328"/>
      <c r="Q894" s="328"/>
    </row>
    <row r="895" spans="12:17" ht="15.75" customHeight="1">
      <c r="L895" s="330"/>
      <c r="N895" s="327"/>
      <c r="O895" s="259"/>
      <c r="P895" s="328"/>
      <c r="Q895" s="328"/>
    </row>
    <row r="896" spans="12:17" ht="15.75" customHeight="1">
      <c r="L896" s="330"/>
      <c r="N896" s="327"/>
      <c r="O896" s="259"/>
      <c r="P896" s="328"/>
      <c r="Q896" s="328"/>
    </row>
    <row r="897" spans="12:17" ht="15.75" customHeight="1">
      <c r="L897" s="330"/>
      <c r="N897" s="327"/>
      <c r="O897" s="259"/>
      <c r="P897" s="328"/>
      <c r="Q897" s="328"/>
    </row>
    <row r="898" spans="12:17" ht="15.75" customHeight="1">
      <c r="L898" s="330"/>
      <c r="N898" s="327"/>
      <c r="O898" s="259"/>
      <c r="P898" s="328"/>
      <c r="Q898" s="328"/>
    </row>
    <row r="899" spans="12:17" ht="15.75" customHeight="1">
      <c r="L899" s="330"/>
      <c r="N899" s="327"/>
      <c r="O899" s="259"/>
      <c r="P899" s="328"/>
      <c r="Q899" s="328"/>
    </row>
    <row r="900" spans="12:17" ht="15.75" customHeight="1">
      <c r="L900" s="330"/>
      <c r="N900" s="327"/>
      <c r="O900" s="259"/>
      <c r="P900" s="328"/>
      <c r="Q900" s="328"/>
    </row>
    <row r="901" spans="12:17" ht="15.75" customHeight="1">
      <c r="L901" s="330"/>
      <c r="N901" s="327"/>
      <c r="O901" s="259"/>
      <c r="P901" s="328"/>
      <c r="Q901" s="328"/>
    </row>
    <row r="902" spans="12:17" ht="15.75" customHeight="1">
      <c r="L902" s="330"/>
      <c r="N902" s="327"/>
      <c r="O902" s="259"/>
      <c r="P902" s="328"/>
      <c r="Q902" s="328"/>
    </row>
    <row r="903" spans="12:17" ht="15.75" customHeight="1">
      <c r="L903" s="330"/>
      <c r="N903" s="327"/>
      <c r="O903" s="259"/>
      <c r="P903" s="328"/>
      <c r="Q903" s="328"/>
    </row>
    <row r="904" spans="12:17" ht="15.75" customHeight="1">
      <c r="L904" s="330"/>
      <c r="N904" s="327"/>
      <c r="O904" s="259"/>
      <c r="P904" s="328"/>
      <c r="Q904" s="328"/>
    </row>
    <row r="905" spans="12:17" ht="15.75" customHeight="1">
      <c r="L905" s="330"/>
      <c r="N905" s="327"/>
      <c r="O905" s="259"/>
      <c r="P905" s="328"/>
      <c r="Q905" s="328"/>
    </row>
    <row r="906" spans="12:17" ht="15.75" customHeight="1">
      <c r="L906" s="330"/>
      <c r="N906" s="327"/>
      <c r="O906" s="259"/>
      <c r="P906" s="328"/>
      <c r="Q906" s="328"/>
    </row>
    <row r="907" spans="12:17" ht="15.75" customHeight="1">
      <c r="L907" s="330"/>
      <c r="N907" s="327"/>
      <c r="O907" s="259"/>
      <c r="P907" s="328"/>
      <c r="Q907" s="328"/>
    </row>
    <row r="908" spans="12:17" ht="15.75" customHeight="1">
      <c r="L908" s="330"/>
      <c r="N908" s="327"/>
      <c r="O908" s="259"/>
      <c r="P908" s="328"/>
      <c r="Q908" s="328"/>
    </row>
    <row r="909" spans="12:17" ht="15.75" customHeight="1">
      <c r="L909" s="330"/>
      <c r="N909" s="327"/>
      <c r="O909" s="259"/>
      <c r="P909" s="328"/>
      <c r="Q909" s="328"/>
    </row>
    <row r="910" spans="12:17" ht="15.75" customHeight="1">
      <c r="L910" s="330"/>
      <c r="N910" s="327"/>
      <c r="O910" s="259"/>
      <c r="P910" s="328"/>
      <c r="Q910" s="328"/>
    </row>
    <row r="911" spans="12:17" ht="15.75" customHeight="1">
      <c r="L911" s="330"/>
      <c r="N911" s="327"/>
      <c r="O911" s="259"/>
      <c r="P911" s="328"/>
      <c r="Q911" s="328"/>
    </row>
    <row r="912" spans="12:17" ht="15.75" customHeight="1">
      <c r="L912" s="330"/>
      <c r="N912" s="327"/>
      <c r="O912" s="259"/>
      <c r="P912" s="328"/>
      <c r="Q912" s="328"/>
    </row>
    <row r="913" spans="12:17" ht="15.75" customHeight="1">
      <c r="L913" s="330"/>
      <c r="N913" s="327"/>
      <c r="O913" s="259"/>
      <c r="P913" s="328"/>
      <c r="Q913" s="328"/>
    </row>
    <row r="914" spans="12:17" ht="15.75" customHeight="1">
      <c r="L914" s="330"/>
      <c r="N914" s="327"/>
      <c r="O914" s="259"/>
      <c r="P914" s="328"/>
      <c r="Q914" s="328"/>
    </row>
    <row r="915" spans="12:17" ht="15.75" customHeight="1">
      <c r="L915" s="330"/>
      <c r="N915" s="327"/>
      <c r="O915" s="259"/>
      <c r="P915" s="328"/>
      <c r="Q915" s="328"/>
    </row>
    <row r="916" spans="12:17" ht="15.75" customHeight="1">
      <c r="L916" s="330"/>
      <c r="N916" s="327"/>
      <c r="O916" s="259"/>
      <c r="P916" s="328"/>
      <c r="Q916" s="328"/>
    </row>
    <row r="917" spans="12:17" ht="15.75" customHeight="1">
      <c r="L917" s="330"/>
      <c r="N917" s="327"/>
      <c r="O917" s="259"/>
      <c r="P917" s="328"/>
      <c r="Q917" s="328"/>
    </row>
    <row r="918" spans="12:17" ht="15.75" customHeight="1">
      <c r="L918" s="330"/>
      <c r="N918" s="327"/>
      <c r="O918" s="259"/>
      <c r="P918" s="328"/>
      <c r="Q918" s="328"/>
    </row>
    <row r="919" spans="12:17" ht="15.75" customHeight="1">
      <c r="L919" s="330"/>
      <c r="N919" s="327"/>
      <c r="O919" s="259"/>
      <c r="P919" s="328"/>
      <c r="Q919" s="328"/>
    </row>
    <row r="920" spans="12:17" ht="15.75" customHeight="1">
      <c r="L920" s="330"/>
      <c r="N920" s="327"/>
      <c r="O920" s="259"/>
      <c r="P920" s="328"/>
      <c r="Q920" s="328"/>
    </row>
    <row r="921" spans="12:17" ht="15.75" customHeight="1">
      <c r="L921" s="330"/>
      <c r="N921" s="327"/>
      <c r="O921" s="259"/>
      <c r="P921" s="328"/>
      <c r="Q921" s="328"/>
    </row>
    <row r="922" spans="12:17" ht="15.75" customHeight="1">
      <c r="L922" s="330"/>
      <c r="N922" s="327"/>
      <c r="O922" s="259"/>
      <c r="P922" s="328"/>
      <c r="Q922" s="328"/>
    </row>
    <row r="923" spans="12:17" ht="15.75" customHeight="1">
      <c r="L923" s="330"/>
      <c r="N923" s="327"/>
      <c r="O923" s="259"/>
      <c r="P923" s="328"/>
      <c r="Q923" s="328"/>
    </row>
    <row r="924" spans="12:17" ht="15.75" customHeight="1">
      <c r="L924" s="330"/>
      <c r="N924" s="327"/>
      <c r="O924" s="259"/>
      <c r="P924" s="328"/>
      <c r="Q924" s="328"/>
    </row>
    <row r="925" spans="12:17" ht="15.75" customHeight="1">
      <c r="L925" s="330"/>
      <c r="N925" s="327"/>
      <c r="O925" s="259"/>
      <c r="P925" s="328"/>
      <c r="Q925" s="328"/>
    </row>
    <row r="926" spans="12:17" ht="15.75" customHeight="1">
      <c r="L926" s="330"/>
      <c r="N926" s="327"/>
      <c r="O926" s="259"/>
      <c r="P926" s="328"/>
      <c r="Q926" s="328"/>
    </row>
    <row r="927" spans="12:17" ht="15.75" customHeight="1">
      <c r="L927" s="330"/>
      <c r="N927" s="327"/>
      <c r="O927" s="259"/>
      <c r="P927" s="328"/>
      <c r="Q927" s="328"/>
    </row>
    <row r="928" spans="12:17" ht="15.75" customHeight="1">
      <c r="L928" s="330"/>
      <c r="N928" s="327"/>
      <c r="O928" s="259"/>
      <c r="P928" s="328"/>
      <c r="Q928" s="328"/>
    </row>
    <row r="929" spans="12:17" ht="15.75" customHeight="1">
      <c r="L929" s="330"/>
      <c r="N929" s="327"/>
      <c r="O929" s="259"/>
      <c r="P929" s="328"/>
      <c r="Q929" s="328"/>
    </row>
    <row r="930" spans="12:17" ht="15.75" customHeight="1">
      <c r="L930" s="330"/>
      <c r="N930" s="327"/>
      <c r="O930" s="259"/>
      <c r="P930" s="328"/>
      <c r="Q930" s="328"/>
    </row>
    <row r="931" spans="12:17" ht="15.75" customHeight="1">
      <c r="L931" s="330"/>
      <c r="N931" s="327"/>
      <c r="O931" s="259"/>
      <c r="P931" s="328"/>
      <c r="Q931" s="328"/>
    </row>
    <row r="932" spans="12:17" ht="15.75" customHeight="1">
      <c r="L932" s="330"/>
      <c r="N932" s="327"/>
      <c r="O932" s="259"/>
      <c r="P932" s="328"/>
      <c r="Q932" s="328"/>
    </row>
    <row r="933" spans="12:17" ht="15.75" customHeight="1">
      <c r="L933" s="330"/>
      <c r="N933" s="327"/>
      <c r="O933" s="259"/>
      <c r="P933" s="328"/>
      <c r="Q933" s="328"/>
    </row>
    <row r="934" spans="12:17" ht="15.75" customHeight="1">
      <c r="L934" s="330"/>
      <c r="N934" s="327"/>
      <c r="O934" s="259"/>
      <c r="P934" s="328"/>
      <c r="Q934" s="328"/>
    </row>
    <row r="935" spans="12:17" ht="15.75" customHeight="1">
      <c r="L935" s="330"/>
      <c r="N935" s="327"/>
      <c r="O935" s="259"/>
      <c r="P935" s="328"/>
      <c r="Q935" s="328"/>
    </row>
    <row r="936" spans="12:17" ht="15.75" customHeight="1">
      <c r="L936" s="330"/>
      <c r="N936" s="327"/>
      <c r="O936" s="259"/>
      <c r="P936" s="328"/>
      <c r="Q936" s="328"/>
    </row>
    <row r="937" spans="12:17" ht="15.75" customHeight="1">
      <c r="L937" s="330"/>
      <c r="N937" s="327"/>
      <c r="O937" s="259"/>
      <c r="P937" s="328"/>
      <c r="Q937" s="328"/>
    </row>
    <row r="938" spans="12:17" ht="15.75" customHeight="1">
      <c r="L938" s="330"/>
      <c r="N938" s="327"/>
      <c r="O938" s="259"/>
      <c r="P938" s="328"/>
      <c r="Q938" s="328"/>
    </row>
    <row r="939" spans="12:17" ht="15.75" customHeight="1">
      <c r="L939" s="330"/>
      <c r="N939" s="327"/>
      <c r="O939" s="259"/>
      <c r="P939" s="328"/>
      <c r="Q939" s="328"/>
    </row>
    <row r="940" spans="12:17" ht="15.75" customHeight="1">
      <c r="L940" s="330"/>
      <c r="N940" s="327"/>
      <c r="O940" s="259"/>
      <c r="P940" s="328"/>
      <c r="Q940" s="328"/>
    </row>
    <row r="941" spans="12:17" ht="15.75" customHeight="1">
      <c r="L941" s="330"/>
      <c r="N941" s="327"/>
      <c r="O941" s="259"/>
      <c r="P941" s="328"/>
      <c r="Q941" s="328"/>
    </row>
    <row r="942" spans="12:17" ht="15.75" customHeight="1">
      <c r="L942" s="330"/>
      <c r="N942" s="327"/>
      <c r="O942" s="259"/>
      <c r="P942" s="328"/>
      <c r="Q942" s="328"/>
    </row>
    <row r="943" spans="12:17" ht="15.75" customHeight="1">
      <c r="L943" s="330"/>
      <c r="N943" s="327"/>
      <c r="O943" s="259"/>
      <c r="P943" s="328"/>
      <c r="Q943" s="328"/>
    </row>
    <row r="944" spans="12:17" ht="15.75" customHeight="1">
      <c r="L944" s="330"/>
      <c r="N944" s="327"/>
      <c r="O944" s="259"/>
      <c r="P944" s="328"/>
      <c r="Q944" s="328"/>
    </row>
    <row r="945" spans="12:17" ht="15.75" customHeight="1">
      <c r="L945" s="330"/>
      <c r="N945" s="327"/>
      <c r="O945" s="259"/>
      <c r="P945" s="328"/>
      <c r="Q945" s="328"/>
    </row>
    <row r="946" spans="12:17" ht="15.75" customHeight="1">
      <c r="L946" s="330"/>
      <c r="N946" s="327"/>
      <c r="O946" s="259"/>
      <c r="P946" s="328"/>
      <c r="Q946" s="328"/>
    </row>
    <row r="947" spans="12:17" ht="15.75" customHeight="1">
      <c r="L947" s="330"/>
      <c r="N947" s="327"/>
      <c r="O947" s="259"/>
      <c r="P947" s="328"/>
      <c r="Q947" s="328"/>
    </row>
    <row r="948" spans="12:17" ht="15.75" customHeight="1">
      <c r="L948" s="330"/>
      <c r="N948" s="327"/>
      <c r="O948" s="259"/>
      <c r="P948" s="328"/>
      <c r="Q948" s="328"/>
    </row>
    <row r="949" spans="12:17" ht="15.75" customHeight="1">
      <c r="L949" s="330"/>
      <c r="N949" s="327"/>
      <c r="O949" s="259"/>
      <c r="P949" s="328"/>
      <c r="Q949" s="328"/>
    </row>
    <row r="950" spans="12:17" ht="15.75" customHeight="1">
      <c r="L950" s="330"/>
      <c r="N950" s="327"/>
      <c r="O950" s="259"/>
      <c r="P950" s="328"/>
      <c r="Q950" s="328"/>
    </row>
    <row r="951" spans="12:17" ht="15.75" customHeight="1">
      <c r="L951" s="330"/>
      <c r="N951" s="327"/>
      <c r="O951" s="259"/>
      <c r="P951" s="328"/>
      <c r="Q951" s="328"/>
    </row>
    <row r="952" spans="12:17" ht="15.75" customHeight="1">
      <c r="L952" s="330"/>
      <c r="N952" s="327"/>
      <c r="O952" s="259"/>
      <c r="P952" s="328"/>
      <c r="Q952" s="328"/>
    </row>
    <row r="953" spans="12:17" ht="15.75" customHeight="1">
      <c r="L953" s="330"/>
      <c r="N953" s="327"/>
      <c r="O953" s="259"/>
      <c r="P953" s="328"/>
      <c r="Q953" s="328"/>
    </row>
    <row r="954" spans="12:17" ht="15.75" customHeight="1">
      <c r="L954" s="330"/>
      <c r="N954" s="327"/>
      <c r="O954" s="259"/>
      <c r="P954" s="328"/>
      <c r="Q954" s="328"/>
    </row>
    <row r="955" spans="12:17" ht="15.75" customHeight="1">
      <c r="L955" s="330"/>
      <c r="N955" s="327"/>
      <c r="O955" s="259"/>
      <c r="P955" s="328"/>
      <c r="Q955" s="328"/>
    </row>
    <row r="956" spans="12:17" ht="15.75" customHeight="1">
      <c r="L956" s="330"/>
      <c r="N956" s="327"/>
      <c r="O956" s="259"/>
      <c r="P956" s="328"/>
      <c r="Q956" s="328"/>
    </row>
    <row r="957" spans="12:17" ht="15.75" customHeight="1">
      <c r="L957" s="330"/>
      <c r="N957" s="327"/>
      <c r="O957" s="259"/>
      <c r="P957" s="328"/>
      <c r="Q957" s="328"/>
    </row>
    <row r="958" spans="12:17" ht="15.75" customHeight="1">
      <c r="L958" s="330"/>
      <c r="N958" s="327"/>
      <c r="O958" s="259"/>
      <c r="P958" s="328"/>
      <c r="Q958" s="328"/>
    </row>
    <row r="959" spans="12:17" ht="15.75" customHeight="1">
      <c r="L959" s="330"/>
      <c r="N959" s="327"/>
      <c r="O959" s="259"/>
      <c r="P959" s="328"/>
      <c r="Q959" s="328"/>
    </row>
    <row r="960" spans="12:17" ht="15.75" customHeight="1">
      <c r="L960" s="330"/>
      <c r="N960" s="327"/>
      <c r="O960" s="259"/>
      <c r="P960" s="328"/>
      <c r="Q960" s="328"/>
    </row>
    <row r="961" spans="12:17" ht="15.75" customHeight="1">
      <c r="L961" s="330"/>
      <c r="N961" s="327"/>
      <c r="O961" s="259"/>
      <c r="P961" s="328"/>
      <c r="Q961" s="328"/>
    </row>
    <row r="962" spans="12:17" ht="15.75" customHeight="1">
      <c r="L962" s="330"/>
      <c r="N962" s="327"/>
      <c r="O962" s="259"/>
      <c r="P962" s="328"/>
      <c r="Q962" s="328"/>
    </row>
    <row r="963" spans="12:17" ht="15.75" customHeight="1">
      <c r="L963" s="330"/>
      <c r="N963" s="327"/>
      <c r="O963" s="259"/>
      <c r="P963" s="328"/>
      <c r="Q963" s="328"/>
    </row>
    <row r="964" spans="12:17" ht="15.75" customHeight="1">
      <c r="L964" s="330"/>
      <c r="N964" s="327"/>
      <c r="O964" s="259"/>
      <c r="P964" s="328"/>
      <c r="Q964" s="328"/>
    </row>
    <row r="965" spans="12:17" ht="15.75" customHeight="1">
      <c r="L965" s="330"/>
      <c r="N965" s="327"/>
      <c r="O965" s="259"/>
      <c r="P965" s="328"/>
      <c r="Q965" s="328"/>
    </row>
    <row r="966" spans="12:17" ht="15.75" customHeight="1">
      <c r="L966" s="330"/>
      <c r="N966" s="327"/>
      <c r="O966" s="259"/>
      <c r="P966" s="328"/>
      <c r="Q966" s="328"/>
    </row>
    <row r="967" spans="12:17" ht="15.75" customHeight="1">
      <c r="L967" s="330"/>
      <c r="N967" s="327"/>
      <c r="O967" s="259"/>
      <c r="P967" s="328"/>
      <c r="Q967" s="328"/>
    </row>
    <row r="968" spans="12:17" ht="15.75" customHeight="1">
      <c r="L968" s="330"/>
      <c r="N968" s="327"/>
      <c r="O968" s="259"/>
      <c r="P968" s="328"/>
      <c r="Q968" s="328"/>
    </row>
    <row r="969" spans="12:17" ht="15.75" customHeight="1">
      <c r="L969" s="330"/>
      <c r="N969" s="327"/>
      <c r="O969" s="259"/>
      <c r="P969" s="328"/>
      <c r="Q969" s="328"/>
    </row>
    <row r="970" spans="12:17" ht="15.75" customHeight="1">
      <c r="L970" s="330"/>
      <c r="N970" s="327"/>
      <c r="O970" s="259"/>
      <c r="P970" s="328"/>
      <c r="Q970" s="328"/>
    </row>
    <row r="971" spans="12:17" ht="15.75" customHeight="1">
      <c r="L971" s="330"/>
      <c r="N971" s="327"/>
      <c r="O971" s="259"/>
      <c r="P971" s="328"/>
      <c r="Q971" s="328"/>
    </row>
    <row r="972" spans="12:17" ht="15.75" customHeight="1">
      <c r="L972" s="330"/>
      <c r="N972" s="327"/>
      <c r="O972" s="259"/>
      <c r="P972" s="328"/>
      <c r="Q972" s="328"/>
    </row>
    <row r="973" spans="12:17" ht="15.75" customHeight="1">
      <c r="L973" s="330"/>
      <c r="N973" s="327"/>
      <c r="O973" s="259"/>
      <c r="P973" s="328"/>
      <c r="Q973" s="328"/>
    </row>
    <row r="974" spans="12:17" ht="15.75" customHeight="1">
      <c r="L974" s="330"/>
      <c r="N974" s="327"/>
      <c r="O974" s="259"/>
      <c r="P974" s="328"/>
      <c r="Q974" s="328"/>
    </row>
    <row r="975" spans="12:17" ht="15.75" customHeight="1">
      <c r="L975" s="330"/>
      <c r="N975" s="327"/>
      <c r="O975" s="259"/>
      <c r="P975" s="328"/>
      <c r="Q975" s="328"/>
    </row>
    <row r="976" spans="12:17" ht="15.75" customHeight="1">
      <c r="L976" s="330"/>
      <c r="N976" s="327"/>
      <c r="O976" s="259"/>
      <c r="P976" s="328"/>
      <c r="Q976" s="328"/>
    </row>
    <row r="977" spans="12:17" ht="15.75" customHeight="1">
      <c r="L977" s="330"/>
      <c r="N977" s="327"/>
      <c r="O977" s="259"/>
      <c r="P977" s="328"/>
      <c r="Q977" s="328"/>
    </row>
    <row r="978" spans="12:17" ht="15.75" customHeight="1">
      <c r="L978" s="330"/>
      <c r="N978" s="327"/>
      <c r="O978" s="259"/>
      <c r="P978" s="328"/>
      <c r="Q978" s="328"/>
    </row>
    <row r="979" spans="12:17" ht="15.75" customHeight="1">
      <c r="L979" s="330"/>
      <c r="N979" s="327"/>
      <c r="O979" s="259"/>
      <c r="P979" s="328"/>
      <c r="Q979" s="328"/>
    </row>
    <row r="980" spans="12:17" ht="15.75" customHeight="1">
      <c r="L980" s="330"/>
      <c r="N980" s="327"/>
      <c r="O980" s="259"/>
      <c r="P980" s="328"/>
      <c r="Q980" s="328"/>
    </row>
    <row r="981" spans="12:17" ht="15.75" customHeight="1">
      <c r="L981" s="330"/>
      <c r="N981" s="327"/>
      <c r="O981" s="259"/>
      <c r="P981" s="328"/>
      <c r="Q981" s="328"/>
    </row>
    <row r="982" spans="12:17" ht="15.75" customHeight="1">
      <c r="L982" s="330"/>
      <c r="N982" s="327"/>
      <c r="O982" s="259"/>
      <c r="P982" s="328"/>
      <c r="Q982" s="328"/>
    </row>
    <row r="983" spans="12:17" ht="15.75" customHeight="1">
      <c r="L983" s="330"/>
      <c r="N983" s="327"/>
      <c r="O983" s="259"/>
      <c r="P983" s="328"/>
      <c r="Q983" s="328"/>
    </row>
    <row r="984" spans="12:17" ht="15.75" customHeight="1">
      <c r="L984" s="330"/>
      <c r="N984" s="327"/>
      <c r="O984" s="259"/>
      <c r="P984" s="328"/>
      <c r="Q984" s="328"/>
    </row>
    <row r="985" spans="12:17" ht="15.75" customHeight="1">
      <c r="L985" s="330"/>
      <c r="N985" s="327"/>
      <c r="O985" s="259"/>
      <c r="P985" s="328"/>
      <c r="Q985" s="328"/>
    </row>
    <row r="986" spans="12:17" ht="15.75" customHeight="1">
      <c r="L986" s="330"/>
      <c r="N986" s="327"/>
      <c r="O986" s="259"/>
      <c r="P986" s="328"/>
      <c r="Q986" s="328"/>
    </row>
    <row r="987" spans="12:17" ht="15.75" customHeight="1">
      <c r="L987" s="330"/>
      <c r="N987" s="327"/>
      <c r="O987" s="259"/>
      <c r="P987" s="328"/>
      <c r="Q987" s="328"/>
    </row>
    <row r="988" spans="12:17" ht="15.75" customHeight="1">
      <c r="L988" s="330"/>
      <c r="N988" s="327"/>
      <c r="O988" s="259"/>
      <c r="P988" s="328"/>
      <c r="Q988" s="328"/>
    </row>
    <row r="989" spans="12:17" ht="15.75" customHeight="1">
      <c r="L989" s="330"/>
      <c r="N989" s="327"/>
      <c r="O989" s="259"/>
      <c r="P989" s="328"/>
      <c r="Q989" s="328"/>
    </row>
    <row r="990" spans="12:17" ht="15.75" customHeight="1">
      <c r="L990" s="330"/>
      <c r="N990" s="327"/>
      <c r="O990" s="259"/>
      <c r="P990" s="328"/>
      <c r="Q990" s="328"/>
    </row>
    <row r="991" spans="12:17" ht="15.75" customHeight="1">
      <c r="L991" s="330"/>
      <c r="N991" s="327"/>
      <c r="O991" s="259"/>
      <c r="P991" s="328"/>
      <c r="Q991" s="328"/>
    </row>
    <row r="992" spans="12:17" ht="15.75" customHeight="1">
      <c r="L992" s="330"/>
      <c r="N992" s="327"/>
      <c r="O992" s="259"/>
      <c r="P992" s="328"/>
      <c r="Q992" s="328"/>
    </row>
    <row r="993" spans="12:17" ht="15.75" customHeight="1">
      <c r="L993" s="330"/>
      <c r="N993" s="327"/>
      <c r="O993" s="259"/>
      <c r="P993" s="328"/>
      <c r="Q993" s="328"/>
    </row>
    <row r="994" spans="12:17" ht="15.75" customHeight="1">
      <c r="L994" s="330"/>
      <c r="N994" s="327"/>
      <c r="O994" s="259"/>
      <c r="P994" s="328"/>
      <c r="Q994" s="328"/>
    </row>
    <row r="995" spans="12:17" ht="15.75" customHeight="1">
      <c r="L995" s="330"/>
      <c r="N995" s="327"/>
      <c r="O995" s="259"/>
      <c r="P995" s="328"/>
      <c r="Q995" s="328"/>
    </row>
    <row r="996" spans="12:17" ht="15.75" customHeight="1">
      <c r="L996" s="330"/>
      <c r="N996" s="327"/>
      <c r="O996" s="259"/>
      <c r="P996" s="328"/>
      <c r="Q996" s="328"/>
    </row>
    <row r="997" spans="12:17" ht="15.75" customHeight="1">
      <c r="L997" s="330"/>
      <c r="N997" s="327"/>
      <c r="O997" s="259"/>
      <c r="P997" s="328"/>
      <c r="Q997" s="328"/>
    </row>
    <row r="998" spans="12:17" ht="15.75" customHeight="1">
      <c r="L998" s="330"/>
      <c r="N998" s="327"/>
      <c r="O998" s="259"/>
      <c r="P998" s="328"/>
      <c r="Q998" s="328"/>
    </row>
    <row r="999" spans="12:17" ht="15.75" customHeight="1">
      <c r="L999" s="330"/>
      <c r="N999" s="327"/>
      <c r="O999" s="259"/>
      <c r="P999" s="328"/>
      <c r="Q999" s="328"/>
    </row>
    <row r="1000" spans="12:17" ht="15.75" customHeight="1">
      <c r="L1000" s="330"/>
      <c r="N1000" s="327"/>
      <c r="O1000" s="259"/>
      <c r="P1000" s="328"/>
      <c r="Q1000" s="328"/>
    </row>
    <row r="1001" spans="12:17" ht="15.75" customHeight="1">
      <c r="L1001" s="330"/>
      <c r="N1001" s="327"/>
      <c r="O1001" s="259"/>
      <c r="P1001" s="328"/>
      <c r="Q1001" s="328"/>
    </row>
    <row r="1002" spans="12:17" ht="15.75" customHeight="1">
      <c r="L1002" s="330"/>
      <c r="N1002" s="327"/>
      <c r="O1002" s="259"/>
      <c r="P1002" s="328"/>
      <c r="Q1002" s="328"/>
    </row>
  </sheetData>
  <mergeCells count="728">
    <mergeCell ref="A322:A323"/>
    <mergeCell ref="B322:B323"/>
    <mergeCell ref="C322:C323"/>
    <mergeCell ref="D322:D323"/>
    <mergeCell ref="E322:E323"/>
    <mergeCell ref="F322:F323"/>
    <mergeCell ref="A324:A325"/>
    <mergeCell ref="A301:A303"/>
    <mergeCell ref="A304:A305"/>
    <mergeCell ref="B304:B305"/>
    <mergeCell ref="C304:C305"/>
    <mergeCell ref="D304:D305"/>
    <mergeCell ref="E304:E305"/>
    <mergeCell ref="F304:F305"/>
    <mergeCell ref="D310:D311"/>
    <mergeCell ref="E310:E311"/>
    <mergeCell ref="A308:A309"/>
    <mergeCell ref="B308:B309"/>
    <mergeCell ref="C308:C309"/>
    <mergeCell ref="D308:D309"/>
    <mergeCell ref="E308:E309"/>
    <mergeCell ref="F308:F309"/>
    <mergeCell ref="A310:A311"/>
    <mergeCell ref="F310:F311"/>
    <mergeCell ref="A288:A291"/>
    <mergeCell ref="A292:A293"/>
    <mergeCell ref="B292:B293"/>
    <mergeCell ref="C292:C293"/>
    <mergeCell ref="D292:D293"/>
    <mergeCell ref="E292:E293"/>
    <mergeCell ref="F292:F293"/>
    <mergeCell ref="D298:D300"/>
    <mergeCell ref="E298:E300"/>
    <mergeCell ref="A294:A297"/>
    <mergeCell ref="B294:B297"/>
    <mergeCell ref="C294:C297"/>
    <mergeCell ref="D294:D297"/>
    <mergeCell ref="E294:E297"/>
    <mergeCell ref="F294:F297"/>
    <mergeCell ref="A298:A300"/>
    <mergeCell ref="F298:F300"/>
    <mergeCell ref="B298:B300"/>
    <mergeCell ref="C298:C300"/>
    <mergeCell ref="G251:G252"/>
    <mergeCell ref="G253:G254"/>
    <mergeCell ref="G255:G256"/>
    <mergeCell ref="G257:G258"/>
    <mergeCell ref="G259:G260"/>
    <mergeCell ref="G261:G262"/>
    <mergeCell ref="G263:G264"/>
    <mergeCell ref="G265:G266"/>
    <mergeCell ref="A249:A267"/>
    <mergeCell ref="B249:B267"/>
    <mergeCell ref="C249:C267"/>
    <mergeCell ref="D249:D267"/>
    <mergeCell ref="E249:E267"/>
    <mergeCell ref="F249:F267"/>
    <mergeCell ref="G249:G250"/>
    <mergeCell ref="A229:A230"/>
    <mergeCell ref="B229:B230"/>
    <mergeCell ref="C229:C230"/>
    <mergeCell ref="D229:D230"/>
    <mergeCell ref="E229:E230"/>
    <mergeCell ref="F229:F230"/>
    <mergeCell ref="G229:G230"/>
    <mergeCell ref="B183:B196"/>
    <mergeCell ref="C183:C196"/>
    <mergeCell ref="A197:A203"/>
    <mergeCell ref="B197:B203"/>
    <mergeCell ref="C197:C203"/>
    <mergeCell ref="B204:B212"/>
    <mergeCell ref="C204:C212"/>
    <mergeCell ref="A204:A212"/>
    <mergeCell ref="A213:A215"/>
    <mergeCell ref="A216:A217"/>
    <mergeCell ref="A218:A221"/>
    <mergeCell ref="B218:B221"/>
    <mergeCell ref="A222:A224"/>
    <mergeCell ref="B222:B224"/>
    <mergeCell ref="F218:F221"/>
    <mergeCell ref="C222:C224"/>
    <mergeCell ref="F222:F224"/>
    <mergeCell ref="A225:A228"/>
    <mergeCell ref="B225:B228"/>
    <mergeCell ref="C225:C228"/>
    <mergeCell ref="D225:D228"/>
    <mergeCell ref="E225:E228"/>
    <mergeCell ref="F225:F228"/>
    <mergeCell ref="A167:A182"/>
    <mergeCell ref="B167:B182"/>
    <mergeCell ref="C167:C182"/>
    <mergeCell ref="D167:D182"/>
    <mergeCell ref="E167:E182"/>
    <mergeCell ref="F167:F182"/>
    <mergeCell ref="A183:A196"/>
    <mergeCell ref="F183:F196"/>
    <mergeCell ref="B213:B215"/>
    <mergeCell ref="C213:C215"/>
    <mergeCell ref="D213:D215"/>
    <mergeCell ref="E213:E215"/>
    <mergeCell ref="F213:F215"/>
    <mergeCell ref="A361:A362"/>
    <mergeCell ref="B361:B362"/>
    <mergeCell ref="C361:C362"/>
    <mergeCell ref="D361:D362"/>
    <mergeCell ref="E361:E362"/>
    <mergeCell ref="F361:F362"/>
    <mergeCell ref="D183:D196"/>
    <mergeCell ref="E183:E196"/>
    <mergeCell ref="D197:D203"/>
    <mergeCell ref="E197:E203"/>
    <mergeCell ref="F197:F203"/>
    <mergeCell ref="D204:D212"/>
    <mergeCell ref="E204:E212"/>
    <mergeCell ref="F204:F212"/>
    <mergeCell ref="B216:B217"/>
    <mergeCell ref="C216:C217"/>
    <mergeCell ref="F216:F217"/>
    <mergeCell ref="D222:D224"/>
    <mergeCell ref="E222:E224"/>
    <mergeCell ref="D216:D217"/>
    <mergeCell ref="E216:E217"/>
    <mergeCell ref="C218:C221"/>
    <mergeCell ref="D218:D221"/>
    <mergeCell ref="E218:E221"/>
    <mergeCell ref="A278:A282"/>
    <mergeCell ref="B278:B282"/>
    <mergeCell ref="C278:C282"/>
    <mergeCell ref="D278:D282"/>
    <mergeCell ref="E278:E282"/>
    <mergeCell ref="F278:F282"/>
    <mergeCell ref="D286:D287"/>
    <mergeCell ref="E286:E287"/>
    <mergeCell ref="A283:A285"/>
    <mergeCell ref="B283:B285"/>
    <mergeCell ref="C283:C285"/>
    <mergeCell ref="D283:D285"/>
    <mergeCell ref="E283:E285"/>
    <mergeCell ref="F283:F285"/>
    <mergeCell ref="A286:A287"/>
    <mergeCell ref="F286:F287"/>
    <mergeCell ref="B286:B287"/>
    <mergeCell ref="C286:C287"/>
    <mergeCell ref="D271:D273"/>
    <mergeCell ref="E271:E273"/>
    <mergeCell ref="D274:D275"/>
    <mergeCell ref="E274:E275"/>
    <mergeCell ref="F274:F275"/>
    <mergeCell ref="D276:D277"/>
    <mergeCell ref="E276:E277"/>
    <mergeCell ref="F276:F277"/>
    <mergeCell ref="A268:A270"/>
    <mergeCell ref="B268:B270"/>
    <mergeCell ref="C268:C270"/>
    <mergeCell ref="D268:D270"/>
    <mergeCell ref="E268:E270"/>
    <mergeCell ref="F268:F270"/>
    <mergeCell ref="A271:A273"/>
    <mergeCell ref="F271:F273"/>
    <mergeCell ref="B271:B273"/>
    <mergeCell ref="C271:C273"/>
    <mergeCell ref="A274:A275"/>
    <mergeCell ref="B274:B275"/>
    <mergeCell ref="C274:C275"/>
    <mergeCell ref="B276:B277"/>
    <mergeCell ref="C276:C277"/>
    <mergeCell ref="A276:A277"/>
    <mergeCell ref="D359:D360"/>
    <mergeCell ref="E359:E360"/>
    <mergeCell ref="A357:A358"/>
    <mergeCell ref="B357:B358"/>
    <mergeCell ref="C357:C358"/>
    <mergeCell ref="D357:D358"/>
    <mergeCell ref="E357:E358"/>
    <mergeCell ref="F357:F358"/>
    <mergeCell ref="A359:A360"/>
    <mergeCell ref="F359:F360"/>
    <mergeCell ref="B359:B360"/>
    <mergeCell ref="C359:C360"/>
    <mergeCell ref="B350:B352"/>
    <mergeCell ref="C350:C352"/>
    <mergeCell ref="D350:D352"/>
    <mergeCell ref="E350:E352"/>
    <mergeCell ref="F350:F352"/>
    <mergeCell ref="A350:A352"/>
    <mergeCell ref="A353:A356"/>
    <mergeCell ref="B353:B356"/>
    <mergeCell ref="C353:C356"/>
    <mergeCell ref="D353:D356"/>
    <mergeCell ref="E353:E356"/>
    <mergeCell ref="F353:F356"/>
    <mergeCell ref="D344:D349"/>
    <mergeCell ref="E344:E349"/>
    <mergeCell ref="A342:A343"/>
    <mergeCell ref="B342:B343"/>
    <mergeCell ref="C342:C343"/>
    <mergeCell ref="D342:D343"/>
    <mergeCell ref="E342:E343"/>
    <mergeCell ref="F342:F343"/>
    <mergeCell ref="A344:A349"/>
    <mergeCell ref="F344:F349"/>
    <mergeCell ref="B344:B349"/>
    <mergeCell ref="C344:C349"/>
    <mergeCell ref="B336:B338"/>
    <mergeCell ref="C336:C338"/>
    <mergeCell ref="D336:D338"/>
    <mergeCell ref="E336:E338"/>
    <mergeCell ref="F336:F338"/>
    <mergeCell ref="A336:A338"/>
    <mergeCell ref="A339:A341"/>
    <mergeCell ref="B339:B341"/>
    <mergeCell ref="C339:C341"/>
    <mergeCell ref="D339:D341"/>
    <mergeCell ref="E339:E341"/>
    <mergeCell ref="F339:F341"/>
    <mergeCell ref="D330:D334"/>
    <mergeCell ref="E330:E334"/>
    <mergeCell ref="A328:A329"/>
    <mergeCell ref="B328:B329"/>
    <mergeCell ref="C328:C329"/>
    <mergeCell ref="D328:D329"/>
    <mergeCell ref="E328:E329"/>
    <mergeCell ref="F328:F329"/>
    <mergeCell ref="A330:A334"/>
    <mergeCell ref="F330:F334"/>
    <mergeCell ref="B330:B334"/>
    <mergeCell ref="C330:C334"/>
    <mergeCell ref="E326:E327"/>
    <mergeCell ref="F326:F327"/>
    <mergeCell ref="B324:B325"/>
    <mergeCell ref="C324:C325"/>
    <mergeCell ref="F324:F325"/>
    <mergeCell ref="A326:A327"/>
    <mergeCell ref="B326:B327"/>
    <mergeCell ref="C326:C327"/>
    <mergeCell ref="D326:D327"/>
    <mergeCell ref="D324:D325"/>
    <mergeCell ref="E324:E325"/>
    <mergeCell ref="C313:C319"/>
    <mergeCell ref="D313:D319"/>
    <mergeCell ref="E313:E319"/>
    <mergeCell ref="F313:F319"/>
    <mergeCell ref="A313:A319"/>
    <mergeCell ref="A320:A321"/>
    <mergeCell ref="B320:B321"/>
    <mergeCell ref="C320:C321"/>
    <mergeCell ref="D320:D321"/>
    <mergeCell ref="E320:E321"/>
    <mergeCell ref="F320:F321"/>
    <mergeCell ref="M261:M262"/>
    <mergeCell ref="L265:L266"/>
    <mergeCell ref="M265:M266"/>
    <mergeCell ref="N268:N269"/>
    <mergeCell ref="O268:O269"/>
    <mergeCell ref="N271:N272"/>
    <mergeCell ref="O271:O272"/>
    <mergeCell ref="O274:O275"/>
    <mergeCell ref="N274:N275"/>
    <mergeCell ref="P229:P230"/>
    <mergeCell ref="N231:P232"/>
    <mergeCell ref="N233:N234"/>
    <mergeCell ref="O233:O234"/>
    <mergeCell ref="P233:P234"/>
    <mergeCell ref="N235:N236"/>
    <mergeCell ref="O235:O236"/>
    <mergeCell ref="N237:N238"/>
    <mergeCell ref="O237:O238"/>
    <mergeCell ref="E363:M363"/>
    <mergeCell ref="N336:N338"/>
    <mergeCell ref="O336:O338"/>
    <mergeCell ref="N339:N341"/>
    <mergeCell ref="O339:O341"/>
    <mergeCell ref="N342:N343"/>
    <mergeCell ref="O342:O343"/>
    <mergeCell ref="O344:O349"/>
    <mergeCell ref="N225:N227"/>
    <mergeCell ref="N229:N230"/>
    <mergeCell ref="N239:N240"/>
    <mergeCell ref="O239:O240"/>
    <mergeCell ref="O242:O243"/>
    <mergeCell ref="I261:I262"/>
    <mergeCell ref="I263:I264"/>
    <mergeCell ref="I265:I266"/>
    <mergeCell ref="L263:L264"/>
    <mergeCell ref="M263:M264"/>
    <mergeCell ref="N242:N243"/>
    <mergeCell ref="N245:N246"/>
    <mergeCell ref="O245:O246"/>
    <mergeCell ref="N249:N266"/>
    <mergeCell ref="O249:O266"/>
    <mergeCell ref="L261:L262"/>
    <mergeCell ref="N344:N349"/>
    <mergeCell ref="N350:N352"/>
    <mergeCell ref="N353:N356"/>
    <mergeCell ref="N357:N358"/>
    <mergeCell ref="N359:N360"/>
    <mergeCell ref="N361:N362"/>
    <mergeCell ref="O350:O352"/>
    <mergeCell ref="O353:O356"/>
    <mergeCell ref="O357:O358"/>
    <mergeCell ref="O359:O360"/>
    <mergeCell ref="O361:O362"/>
    <mergeCell ref="O320:O321"/>
    <mergeCell ref="O322:O323"/>
    <mergeCell ref="O324:O325"/>
    <mergeCell ref="O326:O327"/>
    <mergeCell ref="O328:O329"/>
    <mergeCell ref="O330:O334"/>
    <mergeCell ref="B335:M335"/>
    <mergeCell ref="N294:N297"/>
    <mergeCell ref="N298:N299"/>
    <mergeCell ref="N301:N303"/>
    <mergeCell ref="N304:N305"/>
    <mergeCell ref="N308:N309"/>
    <mergeCell ref="N310:N311"/>
    <mergeCell ref="O313:O319"/>
    <mergeCell ref="N313:N319"/>
    <mergeCell ref="N320:N321"/>
    <mergeCell ref="N322:N323"/>
    <mergeCell ref="N324:N325"/>
    <mergeCell ref="N326:N327"/>
    <mergeCell ref="N328:N329"/>
    <mergeCell ref="N330:N334"/>
    <mergeCell ref="B310:B311"/>
    <mergeCell ref="C310:C311"/>
    <mergeCell ref="B313:B319"/>
    <mergeCell ref="B312:M312"/>
    <mergeCell ref="N286:N287"/>
    <mergeCell ref="O286:O287"/>
    <mergeCell ref="N288:N291"/>
    <mergeCell ref="O288:O291"/>
    <mergeCell ref="N292:N293"/>
    <mergeCell ref="O292:O293"/>
    <mergeCell ref="O294:O297"/>
    <mergeCell ref="B288:B291"/>
    <mergeCell ref="C288:C291"/>
    <mergeCell ref="D288:D291"/>
    <mergeCell ref="E288:E291"/>
    <mergeCell ref="F288:F291"/>
    <mergeCell ref="B301:B303"/>
    <mergeCell ref="C301:C303"/>
    <mergeCell ref="D301:D303"/>
    <mergeCell ref="E301:E303"/>
    <mergeCell ref="F301:F303"/>
    <mergeCell ref="O204:O211"/>
    <mergeCell ref="O213:O214"/>
    <mergeCell ref="O216:O217"/>
    <mergeCell ref="O218:O220"/>
    <mergeCell ref="O222:O223"/>
    <mergeCell ref="O225:O227"/>
    <mergeCell ref="O229:O230"/>
    <mergeCell ref="O308:O309"/>
    <mergeCell ref="O310:O311"/>
    <mergeCell ref="N222:N223"/>
    <mergeCell ref="O298:O299"/>
    <mergeCell ref="O301:O303"/>
    <mergeCell ref="O304:O305"/>
    <mergeCell ref="O306:O307"/>
    <mergeCell ref="N276:N277"/>
    <mergeCell ref="O276:O277"/>
    <mergeCell ref="N278:N282"/>
    <mergeCell ref="O278:O282"/>
    <mergeCell ref="N283:N285"/>
    <mergeCell ref="O283:O285"/>
    <mergeCell ref="N158:N159"/>
    <mergeCell ref="N160:N161"/>
    <mergeCell ref="N162:N163"/>
    <mergeCell ref="N164:N165"/>
    <mergeCell ref="N167:N181"/>
    <mergeCell ref="N204:N211"/>
    <mergeCell ref="N213:N214"/>
    <mergeCell ref="N216:N217"/>
    <mergeCell ref="N218:N220"/>
    <mergeCell ref="O197:O202"/>
    <mergeCell ref="N183:N195"/>
    <mergeCell ref="N197:N202"/>
    <mergeCell ref="N141:N142"/>
    <mergeCell ref="N143:N145"/>
    <mergeCell ref="N146:N147"/>
    <mergeCell ref="N148:N150"/>
    <mergeCell ref="N152:N153"/>
    <mergeCell ref="O139:O140"/>
    <mergeCell ref="O141:O142"/>
    <mergeCell ref="O143:O145"/>
    <mergeCell ref="O146:O147"/>
    <mergeCell ref="O148:O150"/>
    <mergeCell ref="O152:O153"/>
    <mergeCell ref="O156:O157"/>
    <mergeCell ref="O158:O159"/>
    <mergeCell ref="O160:O161"/>
    <mergeCell ref="O162:O163"/>
    <mergeCell ref="O164:O165"/>
    <mergeCell ref="O167:O181"/>
    <mergeCell ref="O183:O195"/>
    <mergeCell ref="O154:O155"/>
    <mergeCell ref="N154:N155"/>
    <mergeCell ref="N156:N157"/>
    <mergeCell ref="N126:N127"/>
    <mergeCell ref="O126:O127"/>
    <mergeCell ref="N128:N129"/>
    <mergeCell ref="O128:O129"/>
    <mergeCell ref="N130:N133"/>
    <mergeCell ref="O130:O133"/>
    <mergeCell ref="O135:O137"/>
    <mergeCell ref="N135:N137"/>
    <mergeCell ref="N139:N140"/>
    <mergeCell ref="D152:D153"/>
    <mergeCell ref="E152:E153"/>
    <mergeCell ref="D154:D155"/>
    <mergeCell ref="E154:E155"/>
    <mergeCell ref="F154:F155"/>
    <mergeCell ref="D156:D157"/>
    <mergeCell ref="E156:E157"/>
    <mergeCell ref="F156:F157"/>
    <mergeCell ref="A148:A151"/>
    <mergeCell ref="B148:B151"/>
    <mergeCell ref="C148:C151"/>
    <mergeCell ref="D148:D151"/>
    <mergeCell ref="E148:E151"/>
    <mergeCell ref="F148:F151"/>
    <mergeCell ref="A152:A153"/>
    <mergeCell ref="F152:F153"/>
    <mergeCell ref="B152:B153"/>
    <mergeCell ref="C152:C153"/>
    <mergeCell ref="A154:A155"/>
    <mergeCell ref="B154:B155"/>
    <mergeCell ref="C154:C155"/>
    <mergeCell ref="B156:B157"/>
    <mergeCell ref="C156:C157"/>
    <mergeCell ref="A156:A157"/>
    <mergeCell ref="B143:B145"/>
    <mergeCell ref="C143:C145"/>
    <mergeCell ref="D143:D145"/>
    <mergeCell ref="E143:E145"/>
    <mergeCell ref="F143:F145"/>
    <mergeCell ref="A143:A145"/>
    <mergeCell ref="A146:A147"/>
    <mergeCell ref="B146:B147"/>
    <mergeCell ref="C146:C147"/>
    <mergeCell ref="D146:D147"/>
    <mergeCell ref="E146:E147"/>
    <mergeCell ref="F146:F147"/>
    <mergeCell ref="D141:D142"/>
    <mergeCell ref="E141:E142"/>
    <mergeCell ref="A139:A140"/>
    <mergeCell ref="B139:B140"/>
    <mergeCell ref="C139:C140"/>
    <mergeCell ref="D139:D140"/>
    <mergeCell ref="E139:E140"/>
    <mergeCell ref="F139:F140"/>
    <mergeCell ref="A141:A142"/>
    <mergeCell ref="F141:F142"/>
    <mergeCell ref="B141:B142"/>
    <mergeCell ref="C141:C142"/>
    <mergeCell ref="A164:A165"/>
    <mergeCell ref="B164:B165"/>
    <mergeCell ref="C164:C165"/>
    <mergeCell ref="D164:D165"/>
    <mergeCell ref="E164:E165"/>
    <mergeCell ref="F164:F165"/>
    <mergeCell ref="B166:M166"/>
    <mergeCell ref="A158:A159"/>
    <mergeCell ref="A162:A163"/>
    <mergeCell ref="B162:B163"/>
    <mergeCell ref="C162:C163"/>
    <mergeCell ref="D162:D163"/>
    <mergeCell ref="E162:E163"/>
    <mergeCell ref="F162:F163"/>
    <mergeCell ref="C160:C161"/>
    <mergeCell ref="D160:D161"/>
    <mergeCell ref="F160:F161"/>
    <mergeCell ref="B158:B159"/>
    <mergeCell ref="C158:C159"/>
    <mergeCell ref="D158:D159"/>
    <mergeCell ref="E158:E159"/>
    <mergeCell ref="B160:B161"/>
    <mergeCell ref="E160:E161"/>
    <mergeCell ref="B130:B134"/>
    <mergeCell ref="C130:C134"/>
    <mergeCell ref="D130:D134"/>
    <mergeCell ref="E130:E134"/>
    <mergeCell ref="F130:F134"/>
    <mergeCell ref="A130:A134"/>
    <mergeCell ref="A135:A138"/>
    <mergeCell ref="B135:B138"/>
    <mergeCell ref="C135:C138"/>
    <mergeCell ref="D135:D138"/>
    <mergeCell ref="E135:E138"/>
    <mergeCell ref="F135:F138"/>
    <mergeCell ref="D128:D129"/>
    <mergeCell ref="E128:E129"/>
    <mergeCell ref="A126:A127"/>
    <mergeCell ref="B126:B127"/>
    <mergeCell ref="C126:C127"/>
    <mergeCell ref="D126:D127"/>
    <mergeCell ref="E126:E127"/>
    <mergeCell ref="F126:F127"/>
    <mergeCell ref="A128:A129"/>
    <mergeCell ref="F128:F129"/>
    <mergeCell ref="B128:B129"/>
    <mergeCell ref="C128:C129"/>
    <mergeCell ref="N119:N124"/>
    <mergeCell ref="O119:O124"/>
    <mergeCell ref="A103:A115"/>
    <mergeCell ref="B103:B115"/>
    <mergeCell ref="C103:C115"/>
    <mergeCell ref="D103:D115"/>
    <mergeCell ref="E103:E115"/>
    <mergeCell ref="F103:F115"/>
    <mergeCell ref="G113:G114"/>
    <mergeCell ref="B116:B118"/>
    <mergeCell ref="C116:C118"/>
    <mergeCell ref="D116:D118"/>
    <mergeCell ref="E116:E118"/>
    <mergeCell ref="F116:F118"/>
    <mergeCell ref="G116:G117"/>
    <mergeCell ref="I116:I117"/>
    <mergeCell ref="A116:A118"/>
    <mergeCell ref="A119:A125"/>
    <mergeCell ref="B119:B125"/>
    <mergeCell ref="C119:C125"/>
    <mergeCell ref="D119:D125"/>
    <mergeCell ref="E119:E125"/>
    <mergeCell ref="F119:F125"/>
    <mergeCell ref="G109:G110"/>
    <mergeCell ref="G111:G112"/>
    <mergeCell ref="I109:I110"/>
    <mergeCell ref="L109:L110"/>
    <mergeCell ref="L111:L112"/>
    <mergeCell ref="M111:M112"/>
    <mergeCell ref="M116:M117"/>
    <mergeCell ref="N116:N117"/>
    <mergeCell ref="O116:O117"/>
    <mergeCell ref="G103:G104"/>
    <mergeCell ref="G105:G106"/>
    <mergeCell ref="L103:L104"/>
    <mergeCell ref="L105:L106"/>
    <mergeCell ref="I111:I112"/>
    <mergeCell ref="M103:M104"/>
    <mergeCell ref="N103:N114"/>
    <mergeCell ref="O103:O114"/>
    <mergeCell ref="M105:M106"/>
    <mergeCell ref="M107:M108"/>
    <mergeCell ref="M109:M110"/>
    <mergeCell ref="I113:I114"/>
    <mergeCell ref="L113:L114"/>
    <mergeCell ref="M113:M114"/>
    <mergeCell ref="G107:G108"/>
    <mergeCell ref="I107:I108"/>
    <mergeCell ref="L107:L108"/>
    <mergeCell ref="G96:G97"/>
    <mergeCell ref="C44:C51"/>
    <mergeCell ref="D44:D51"/>
    <mergeCell ref="E44:E51"/>
    <mergeCell ref="F44:F51"/>
    <mergeCell ref="I105:I106"/>
    <mergeCell ref="I103:I104"/>
    <mergeCell ref="G78:G79"/>
    <mergeCell ref="G80:G81"/>
    <mergeCell ref="I80:I81"/>
    <mergeCell ref="G82:G83"/>
    <mergeCell ref="I82:I83"/>
    <mergeCell ref="G84:G85"/>
    <mergeCell ref="I84:I85"/>
    <mergeCell ref="G86:G87"/>
    <mergeCell ref="I86:I87"/>
    <mergeCell ref="G88:G89"/>
    <mergeCell ref="I88:I89"/>
    <mergeCell ref="G90:G91"/>
    <mergeCell ref="I90:I91"/>
    <mergeCell ref="A70:A102"/>
    <mergeCell ref="B70:B102"/>
    <mergeCell ref="C70:C102"/>
    <mergeCell ref="D70:D102"/>
    <mergeCell ref="E70:E102"/>
    <mergeCell ref="A3:Q3"/>
    <mergeCell ref="A4:P4"/>
    <mergeCell ref="A5:Q5"/>
    <mergeCell ref="B8:M8"/>
    <mergeCell ref="A9:A27"/>
    <mergeCell ref="B9:B27"/>
    <mergeCell ref="O9:O26"/>
    <mergeCell ref="D9:D27"/>
    <mergeCell ref="E9:E27"/>
    <mergeCell ref="G100:G101"/>
    <mergeCell ref="I100:I101"/>
    <mergeCell ref="F70:F102"/>
    <mergeCell ref="G72:G73"/>
    <mergeCell ref="I72:I73"/>
    <mergeCell ref="G74:G75"/>
    <mergeCell ref="I74:I75"/>
    <mergeCell ref="G76:G77"/>
    <mergeCell ref="G98:G99"/>
    <mergeCell ref="A248:M248"/>
    <mergeCell ref="I249:I250"/>
    <mergeCell ref="L249:L250"/>
    <mergeCell ref="M249:M250"/>
    <mergeCell ref="L251:L252"/>
    <mergeCell ref="F9:F27"/>
    <mergeCell ref="N9:N26"/>
    <mergeCell ref="N30:N42"/>
    <mergeCell ref="O30:O42"/>
    <mergeCell ref="J44:J50"/>
    <mergeCell ref="K44:K50"/>
    <mergeCell ref="N44:N50"/>
    <mergeCell ref="O44:O50"/>
    <mergeCell ref="C9:C27"/>
    <mergeCell ref="E28:M28"/>
    <mergeCell ref="E29:M29"/>
    <mergeCell ref="B30:B43"/>
    <mergeCell ref="C30:C43"/>
    <mergeCell ref="D30:D43"/>
    <mergeCell ref="E30:E43"/>
    <mergeCell ref="F30:F43"/>
    <mergeCell ref="A30:A43"/>
    <mergeCell ref="A44:A51"/>
    <mergeCell ref="B44:B51"/>
    <mergeCell ref="B245:B246"/>
    <mergeCell ref="C245:C246"/>
    <mergeCell ref="A242:A244"/>
    <mergeCell ref="B242:B244"/>
    <mergeCell ref="C242:C244"/>
    <mergeCell ref="D242:D244"/>
    <mergeCell ref="E242:E244"/>
    <mergeCell ref="F242:F244"/>
    <mergeCell ref="A245:A246"/>
    <mergeCell ref="F245:F246"/>
    <mergeCell ref="D245:D246"/>
    <mergeCell ref="E245:E246"/>
    <mergeCell ref="A239:A241"/>
    <mergeCell ref="B239:B241"/>
    <mergeCell ref="C239:C241"/>
    <mergeCell ref="D239:D241"/>
    <mergeCell ref="E239:E241"/>
    <mergeCell ref="F239:F241"/>
    <mergeCell ref="B233:B234"/>
    <mergeCell ref="C233:C234"/>
    <mergeCell ref="A235:A236"/>
    <mergeCell ref="B235:B236"/>
    <mergeCell ref="C235:C236"/>
    <mergeCell ref="B237:B238"/>
    <mergeCell ref="C237:C238"/>
    <mergeCell ref="D233:D234"/>
    <mergeCell ref="E233:E234"/>
    <mergeCell ref="D235:D236"/>
    <mergeCell ref="E235:E236"/>
    <mergeCell ref="F235:F236"/>
    <mergeCell ref="D237:D238"/>
    <mergeCell ref="E237:E238"/>
    <mergeCell ref="F237:F238"/>
    <mergeCell ref="A231:A232"/>
    <mergeCell ref="B231:B232"/>
    <mergeCell ref="C231:C232"/>
    <mergeCell ref="D231:D232"/>
    <mergeCell ref="E231:E232"/>
    <mergeCell ref="F231:F232"/>
    <mergeCell ref="A233:A234"/>
    <mergeCell ref="F233:F234"/>
    <mergeCell ref="A237:A238"/>
    <mergeCell ref="L257:L258"/>
    <mergeCell ref="L259:L260"/>
    <mergeCell ref="M259:M260"/>
    <mergeCell ref="I251:I252"/>
    <mergeCell ref="I253:I254"/>
    <mergeCell ref="L253:L254"/>
    <mergeCell ref="I255:I256"/>
    <mergeCell ref="L255:L256"/>
    <mergeCell ref="I257:I258"/>
    <mergeCell ref="I259:I260"/>
    <mergeCell ref="L100:L101"/>
    <mergeCell ref="M100:M101"/>
    <mergeCell ref="L70:L71"/>
    <mergeCell ref="M70:M71"/>
    <mergeCell ref="N70:N101"/>
    <mergeCell ref="O70:O101"/>
    <mergeCell ref="L72:L73"/>
    <mergeCell ref="M72:M73"/>
    <mergeCell ref="M74:M75"/>
    <mergeCell ref="L74:L75"/>
    <mergeCell ref="L76:L77"/>
    <mergeCell ref="L80:L81"/>
    <mergeCell ref="M80:M81"/>
    <mergeCell ref="L82:L83"/>
    <mergeCell ref="M82:M83"/>
    <mergeCell ref="L84:L85"/>
    <mergeCell ref="M84:M85"/>
    <mergeCell ref="L86:L87"/>
    <mergeCell ref="M86:M87"/>
    <mergeCell ref="L88:L89"/>
    <mergeCell ref="M88:M89"/>
    <mergeCell ref="N55:N67"/>
    <mergeCell ref="O55:O67"/>
    <mergeCell ref="B69:M69"/>
    <mergeCell ref="G70:G71"/>
    <mergeCell ref="I70:I71"/>
    <mergeCell ref="M76:M77"/>
    <mergeCell ref="L78:L79"/>
    <mergeCell ref="M78:M79"/>
    <mergeCell ref="G92:G93"/>
    <mergeCell ref="I92:I93"/>
    <mergeCell ref="I76:I77"/>
    <mergeCell ref="B55:B68"/>
    <mergeCell ref="C55:C68"/>
    <mergeCell ref="L98:L99"/>
    <mergeCell ref="M98:M99"/>
    <mergeCell ref="G94:G95"/>
    <mergeCell ref="I94:I95"/>
    <mergeCell ref="I98:I99"/>
    <mergeCell ref="L96:L97"/>
    <mergeCell ref="I78:I79"/>
    <mergeCell ref="L92:L93"/>
    <mergeCell ref="M92:M93"/>
    <mergeCell ref="M94:M95"/>
    <mergeCell ref="I96:I97"/>
    <mergeCell ref="M96:M97"/>
    <mergeCell ref="L90:L91"/>
    <mergeCell ref="M90:M91"/>
    <mergeCell ref="L94:L95"/>
    <mergeCell ref="A52:A54"/>
    <mergeCell ref="B52:B54"/>
    <mergeCell ref="C52:C54"/>
    <mergeCell ref="D52:D54"/>
    <mergeCell ref="E52:E54"/>
    <mergeCell ref="F52:F54"/>
    <mergeCell ref="A55:A68"/>
    <mergeCell ref="F55:F68"/>
    <mergeCell ref="D55:D68"/>
    <mergeCell ref="E55:E68"/>
  </mergeCells>
  <printOptions horizontalCentered="1"/>
  <pageMargins left="0.11811023622047245" right="0.11811023622047245" top="0.15748031496062992" bottom="0.15748031496062992" header="0" footer="0"/>
  <pageSetup paperSize="9" scale="65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000"/>
  <sheetViews>
    <sheetView workbookViewId="0"/>
  </sheetViews>
  <sheetFormatPr defaultColWidth="14.42578125" defaultRowHeight="15" customHeight="1"/>
  <cols>
    <col min="1" max="1" width="4.7109375" customWidth="1"/>
    <col min="2" max="2" width="11" customWidth="1"/>
    <col min="3" max="3" width="18.7109375" customWidth="1"/>
    <col min="4" max="5" width="8" customWidth="1"/>
    <col min="6" max="6" width="12.85546875" customWidth="1"/>
    <col min="7" max="13" width="8" customWidth="1"/>
    <col min="14" max="14" width="19.7109375" customWidth="1"/>
    <col min="15" max="15" width="15.42578125" customWidth="1"/>
    <col min="16" max="16" width="8" customWidth="1"/>
  </cols>
  <sheetData>
    <row r="1" spans="1:16">
      <c r="A1" s="421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>
      <c r="A2" s="422" t="s">
        <v>1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1:16">
      <c r="A3" s="423" t="s">
        <v>2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6">
      <c r="A4" s="3"/>
      <c r="B4" s="4" t="s">
        <v>3</v>
      </c>
      <c r="C4" s="4" t="s">
        <v>4</v>
      </c>
      <c r="D4" s="5"/>
      <c r="E4" s="5"/>
      <c r="F4" s="6"/>
      <c r="G4" s="424"/>
      <c r="H4" s="346"/>
      <c r="I4" s="363"/>
      <c r="J4" s="7"/>
      <c r="K4" s="3"/>
      <c r="L4" s="8"/>
      <c r="M4" s="8"/>
      <c r="N4" s="4"/>
      <c r="O4" s="7"/>
    </row>
    <row r="5" spans="1:16" ht="25.5" customHeight="1">
      <c r="A5" s="9" t="s">
        <v>5</v>
      </c>
      <c r="B5" s="9" t="s">
        <v>6</v>
      </c>
      <c r="C5" s="9" t="s">
        <v>8</v>
      </c>
      <c r="D5" s="11" t="s">
        <v>9</v>
      </c>
      <c r="E5" s="11" t="s">
        <v>10</v>
      </c>
      <c r="F5" s="13" t="s">
        <v>11</v>
      </c>
      <c r="G5" s="9" t="s">
        <v>12</v>
      </c>
      <c r="H5" s="9" t="s">
        <v>13</v>
      </c>
      <c r="I5" s="11" t="s">
        <v>14</v>
      </c>
      <c r="J5" s="11" t="s">
        <v>15</v>
      </c>
      <c r="K5" s="9" t="s">
        <v>16</v>
      </c>
      <c r="L5" s="9" t="s">
        <v>17</v>
      </c>
      <c r="M5" s="18" t="s">
        <v>18</v>
      </c>
      <c r="N5" s="9" t="s">
        <v>19</v>
      </c>
      <c r="O5" s="11" t="s">
        <v>20</v>
      </c>
    </row>
    <row r="6" spans="1:16" ht="24.75" customHeight="1">
      <c r="A6" s="20">
        <v>1</v>
      </c>
      <c r="B6" s="22" t="s">
        <v>21</v>
      </c>
      <c r="C6" s="24" t="s">
        <v>23</v>
      </c>
      <c r="D6" s="25" t="s">
        <v>24</v>
      </c>
      <c r="E6" s="25" t="s">
        <v>24</v>
      </c>
      <c r="F6" s="26" t="s">
        <v>26</v>
      </c>
      <c r="G6" s="27">
        <v>3</v>
      </c>
      <c r="H6" s="27" t="s">
        <v>27</v>
      </c>
      <c r="I6" s="25" t="s">
        <v>28</v>
      </c>
      <c r="J6" s="25"/>
      <c r="K6" s="27"/>
      <c r="L6" s="27">
        <v>35</v>
      </c>
      <c r="M6" s="28"/>
      <c r="N6" s="30" t="s">
        <v>29</v>
      </c>
      <c r="O6" s="31" t="s">
        <v>31</v>
      </c>
      <c r="P6" s="29">
        <v>1</v>
      </c>
    </row>
    <row r="7" spans="1:16" ht="24.75" customHeight="1">
      <c r="A7" s="33"/>
      <c r="B7" s="22"/>
      <c r="C7" s="27"/>
      <c r="D7" s="25"/>
      <c r="E7" s="25"/>
      <c r="F7" s="26" t="s">
        <v>33</v>
      </c>
      <c r="G7" s="27">
        <v>3</v>
      </c>
      <c r="H7" s="27" t="s">
        <v>27</v>
      </c>
      <c r="I7" s="25" t="s">
        <v>28</v>
      </c>
      <c r="J7" s="25"/>
      <c r="K7" s="27"/>
      <c r="L7" s="27">
        <v>35</v>
      </c>
      <c r="M7" s="28"/>
      <c r="N7" s="30" t="s">
        <v>34</v>
      </c>
      <c r="O7" s="30" t="s">
        <v>35</v>
      </c>
      <c r="P7" s="29">
        <v>2</v>
      </c>
    </row>
    <row r="8" spans="1:16" ht="24.75" customHeight="1">
      <c r="A8" s="33"/>
      <c r="B8" s="22"/>
      <c r="C8" s="27"/>
      <c r="D8" s="25"/>
      <c r="E8" s="25"/>
      <c r="F8" s="26" t="s">
        <v>36</v>
      </c>
      <c r="G8" s="27">
        <v>4</v>
      </c>
      <c r="H8" s="27" t="s">
        <v>27</v>
      </c>
      <c r="I8" s="25" t="s">
        <v>28</v>
      </c>
      <c r="J8" s="25"/>
      <c r="K8" s="27"/>
      <c r="L8" s="27">
        <v>35</v>
      </c>
      <c r="M8" s="28"/>
      <c r="N8" s="30" t="s">
        <v>37</v>
      </c>
      <c r="O8" s="30" t="s">
        <v>38</v>
      </c>
      <c r="P8" s="29">
        <v>3</v>
      </c>
    </row>
    <row r="9" spans="1:16" ht="24.75" customHeight="1">
      <c r="A9" s="33"/>
      <c r="B9" s="22"/>
      <c r="C9" s="27"/>
      <c r="D9" s="25"/>
      <c r="E9" s="25"/>
      <c r="F9" s="26" t="s">
        <v>39</v>
      </c>
      <c r="G9" s="27">
        <v>4</v>
      </c>
      <c r="H9" s="27" t="s">
        <v>27</v>
      </c>
      <c r="I9" s="25" t="s">
        <v>28</v>
      </c>
      <c r="J9" s="25"/>
      <c r="K9" s="27"/>
      <c r="L9" s="27">
        <v>35</v>
      </c>
      <c r="M9" s="28"/>
      <c r="N9" s="30" t="s">
        <v>40</v>
      </c>
      <c r="O9" s="30"/>
      <c r="P9" s="29">
        <v>4</v>
      </c>
    </row>
    <row r="10" spans="1:16" ht="24.75" customHeight="1">
      <c r="A10" s="33"/>
      <c r="B10" s="22"/>
      <c r="C10" s="27"/>
      <c r="D10" s="25"/>
      <c r="E10" s="25"/>
      <c r="F10" s="26" t="s">
        <v>41</v>
      </c>
      <c r="G10" s="27">
        <v>5</v>
      </c>
      <c r="H10" s="27" t="s">
        <v>27</v>
      </c>
      <c r="I10" s="25" t="s">
        <v>28</v>
      </c>
      <c r="J10" s="25"/>
      <c r="K10" s="27"/>
      <c r="L10" s="27">
        <v>35</v>
      </c>
      <c r="M10" s="28"/>
      <c r="N10" s="30" t="s">
        <v>40</v>
      </c>
      <c r="O10" s="30"/>
      <c r="P10" s="29">
        <v>5</v>
      </c>
    </row>
    <row r="11" spans="1:16" ht="24.75" customHeight="1">
      <c r="A11" s="42"/>
      <c r="B11" s="43"/>
      <c r="C11" s="30"/>
      <c r="D11" s="45"/>
      <c r="E11" s="45"/>
      <c r="F11" s="26" t="s">
        <v>46</v>
      </c>
      <c r="G11" s="28">
        <v>5</v>
      </c>
      <c r="H11" s="28" t="s">
        <v>27</v>
      </c>
      <c r="I11" s="25" t="s">
        <v>28</v>
      </c>
      <c r="J11" s="45"/>
      <c r="K11" s="28"/>
      <c r="L11" s="27">
        <v>35</v>
      </c>
      <c r="M11" s="28"/>
      <c r="N11" s="30" t="s">
        <v>34</v>
      </c>
      <c r="O11" s="30" t="s">
        <v>35</v>
      </c>
      <c r="P11" s="29">
        <v>6</v>
      </c>
    </row>
    <row r="12" spans="1:16" ht="24.75" customHeight="1">
      <c r="A12" s="42"/>
      <c r="B12" s="43"/>
      <c r="C12" s="43"/>
      <c r="D12" s="45"/>
      <c r="E12" s="45"/>
      <c r="F12" s="26" t="s">
        <v>49</v>
      </c>
      <c r="G12" s="28">
        <v>6</v>
      </c>
      <c r="H12" s="28" t="s">
        <v>51</v>
      </c>
      <c r="I12" s="25" t="s">
        <v>52</v>
      </c>
      <c r="J12" s="45"/>
      <c r="K12" s="28"/>
      <c r="L12" s="27">
        <v>35</v>
      </c>
      <c r="M12" s="28"/>
      <c r="N12" s="30" t="s">
        <v>37</v>
      </c>
      <c r="O12" s="30" t="s">
        <v>38</v>
      </c>
      <c r="P12" s="29">
        <v>7</v>
      </c>
    </row>
    <row r="13" spans="1:16" ht="24.75" customHeight="1">
      <c r="A13" s="49"/>
      <c r="B13" s="49"/>
      <c r="C13" s="49"/>
      <c r="D13" s="51"/>
      <c r="E13" s="51"/>
      <c r="F13" s="26" t="s">
        <v>53</v>
      </c>
      <c r="G13" s="42">
        <v>6</v>
      </c>
      <c r="H13" s="28" t="s">
        <v>51</v>
      </c>
      <c r="I13" s="25" t="s">
        <v>52</v>
      </c>
      <c r="J13" s="45"/>
      <c r="K13" s="28"/>
      <c r="L13" s="27">
        <v>35</v>
      </c>
      <c r="M13" s="28"/>
      <c r="N13" s="30" t="s">
        <v>54</v>
      </c>
      <c r="O13" s="30" t="s">
        <v>55</v>
      </c>
      <c r="P13" s="29">
        <v>8</v>
      </c>
    </row>
    <row r="14" spans="1:16" ht="24.75" customHeight="1">
      <c r="A14" s="49">
        <v>2</v>
      </c>
      <c r="B14" s="49" t="s">
        <v>56</v>
      </c>
      <c r="C14" s="49" t="s">
        <v>57</v>
      </c>
      <c r="D14" s="51" t="s">
        <v>24</v>
      </c>
      <c r="E14" s="51" t="s">
        <v>24</v>
      </c>
      <c r="F14" s="28" t="s">
        <v>56</v>
      </c>
      <c r="G14" s="42">
        <v>4</v>
      </c>
      <c r="H14" s="28" t="s">
        <v>27</v>
      </c>
      <c r="I14" s="25" t="s">
        <v>28</v>
      </c>
      <c r="J14" s="45"/>
      <c r="K14" s="28"/>
      <c r="L14" s="27">
        <v>35</v>
      </c>
      <c r="M14" s="28"/>
      <c r="N14" s="30" t="s">
        <v>29</v>
      </c>
      <c r="O14" s="31" t="s">
        <v>31</v>
      </c>
      <c r="P14" s="29">
        <v>9</v>
      </c>
    </row>
    <row r="15" spans="1:16" ht="24.75" customHeight="1">
      <c r="A15" s="49">
        <v>3</v>
      </c>
      <c r="B15" s="49" t="s">
        <v>59</v>
      </c>
      <c r="C15" s="49" t="s">
        <v>60</v>
      </c>
      <c r="D15" s="51" t="s">
        <v>24</v>
      </c>
      <c r="E15" s="51" t="s">
        <v>24</v>
      </c>
      <c r="F15" s="26" t="s">
        <v>61</v>
      </c>
      <c r="G15" s="42">
        <v>2</v>
      </c>
      <c r="H15" s="27" t="s">
        <v>27</v>
      </c>
      <c r="I15" s="25" t="s">
        <v>28</v>
      </c>
      <c r="J15" s="45"/>
      <c r="K15" s="28"/>
      <c r="L15" s="27">
        <v>35</v>
      </c>
      <c r="M15" s="28"/>
      <c r="N15" s="30" t="s">
        <v>63</v>
      </c>
      <c r="O15" s="31" t="s">
        <v>64</v>
      </c>
      <c r="P15" s="29">
        <v>10</v>
      </c>
    </row>
    <row r="16" spans="1:16" ht="24.75" customHeight="1">
      <c r="A16" s="49"/>
      <c r="B16" s="49"/>
      <c r="C16" s="49"/>
      <c r="D16" s="51"/>
      <c r="E16" s="45"/>
      <c r="F16" s="26" t="s">
        <v>65</v>
      </c>
      <c r="G16" s="42">
        <v>4</v>
      </c>
      <c r="H16" s="27" t="s">
        <v>27</v>
      </c>
      <c r="I16" s="25" t="s">
        <v>28</v>
      </c>
      <c r="J16" s="45"/>
      <c r="K16" s="28"/>
      <c r="L16" s="27">
        <v>35</v>
      </c>
      <c r="M16" s="28"/>
      <c r="N16" s="30" t="s">
        <v>66</v>
      </c>
      <c r="O16" s="31" t="s">
        <v>67</v>
      </c>
      <c r="P16" s="29">
        <v>11</v>
      </c>
    </row>
    <row r="17" spans="1:16" ht="24.75" customHeight="1">
      <c r="A17" s="49"/>
      <c r="B17" s="49"/>
      <c r="C17" s="49"/>
      <c r="D17" s="51"/>
      <c r="E17" s="51"/>
      <c r="F17" s="26" t="s">
        <v>68</v>
      </c>
      <c r="G17" s="28">
        <v>6</v>
      </c>
      <c r="H17" s="28" t="s">
        <v>27</v>
      </c>
      <c r="I17" s="25" t="s">
        <v>28</v>
      </c>
      <c r="J17" s="45"/>
      <c r="K17" s="28"/>
      <c r="L17" s="27">
        <v>35</v>
      </c>
      <c r="M17" s="28"/>
      <c r="N17" s="49" t="s">
        <v>69</v>
      </c>
      <c r="O17" s="31"/>
      <c r="P17" s="29">
        <v>12</v>
      </c>
    </row>
    <row r="18" spans="1:16" ht="24.75" customHeight="1">
      <c r="A18" s="49">
        <v>4</v>
      </c>
      <c r="B18" s="49" t="s">
        <v>70</v>
      </c>
      <c r="C18" s="49" t="s">
        <v>71</v>
      </c>
      <c r="D18" s="51" t="s">
        <v>24</v>
      </c>
      <c r="E18" s="51" t="s">
        <v>24</v>
      </c>
      <c r="F18" s="28" t="s">
        <v>70</v>
      </c>
      <c r="G18" s="28">
        <v>6</v>
      </c>
      <c r="H18" s="28" t="s">
        <v>27</v>
      </c>
      <c r="I18" s="25" t="s">
        <v>28</v>
      </c>
      <c r="J18" s="45"/>
      <c r="K18" s="28"/>
      <c r="L18" s="27">
        <v>35</v>
      </c>
      <c r="M18" s="28"/>
      <c r="N18" s="49" t="s">
        <v>72</v>
      </c>
      <c r="O18" s="31" t="s">
        <v>73</v>
      </c>
      <c r="P18" s="29">
        <v>13</v>
      </c>
    </row>
    <row r="19" spans="1:16" ht="24.75" customHeight="1">
      <c r="A19" s="49">
        <v>5</v>
      </c>
      <c r="B19" s="49" t="s">
        <v>74</v>
      </c>
      <c r="C19" s="49" t="s">
        <v>75</v>
      </c>
      <c r="D19" s="51" t="s">
        <v>24</v>
      </c>
      <c r="E19" s="51" t="s">
        <v>24</v>
      </c>
      <c r="F19" s="58" t="s">
        <v>76</v>
      </c>
      <c r="G19" s="28">
        <v>2</v>
      </c>
      <c r="H19" s="28" t="s">
        <v>27</v>
      </c>
      <c r="I19" s="25" t="s">
        <v>28</v>
      </c>
      <c r="J19" s="45"/>
      <c r="K19" s="28"/>
      <c r="L19" s="27">
        <v>35</v>
      </c>
      <c r="M19" s="28"/>
      <c r="N19" s="30" t="s">
        <v>77</v>
      </c>
      <c r="O19" s="31"/>
      <c r="P19" s="29">
        <v>14</v>
      </c>
    </row>
    <row r="20" spans="1:16" ht="24.75" customHeight="1">
      <c r="A20" s="49"/>
      <c r="B20" s="49"/>
      <c r="C20" s="49"/>
      <c r="D20" s="51"/>
      <c r="E20" s="51"/>
      <c r="F20" s="58" t="s">
        <v>79</v>
      </c>
      <c r="G20" s="28">
        <v>3</v>
      </c>
      <c r="H20" s="27" t="s">
        <v>27</v>
      </c>
      <c r="I20" s="25" t="s">
        <v>28</v>
      </c>
      <c r="J20" s="45"/>
      <c r="K20" s="28"/>
      <c r="L20" s="27">
        <v>35</v>
      </c>
      <c r="M20" s="28"/>
      <c r="N20" s="30" t="s">
        <v>77</v>
      </c>
      <c r="O20" s="31"/>
      <c r="P20" s="29">
        <v>15</v>
      </c>
    </row>
    <row r="21" spans="1:16" ht="24.75" customHeight="1">
      <c r="A21" s="49"/>
      <c r="B21" s="49"/>
      <c r="C21" s="49"/>
      <c r="D21" s="51"/>
      <c r="E21" s="51"/>
      <c r="F21" s="58" t="s">
        <v>81</v>
      </c>
      <c r="G21" s="28">
        <v>4</v>
      </c>
      <c r="H21" s="27" t="s">
        <v>27</v>
      </c>
      <c r="I21" s="25" t="s">
        <v>28</v>
      </c>
      <c r="J21" s="45"/>
      <c r="K21" s="28"/>
      <c r="L21" s="27">
        <v>35</v>
      </c>
      <c r="M21" s="28"/>
      <c r="N21" s="30" t="s">
        <v>83</v>
      </c>
      <c r="O21" s="31"/>
      <c r="P21" s="29">
        <v>16</v>
      </c>
    </row>
    <row r="22" spans="1:16" ht="24.75" customHeight="1">
      <c r="A22" s="49"/>
      <c r="B22" s="49"/>
      <c r="C22" s="49"/>
      <c r="D22" s="51"/>
      <c r="E22" s="51"/>
      <c r="F22" s="58" t="s">
        <v>84</v>
      </c>
      <c r="G22" s="28">
        <v>5</v>
      </c>
      <c r="H22" s="28" t="s">
        <v>27</v>
      </c>
      <c r="I22" s="25" t="s">
        <v>28</v>
      </c>
      <c r="J22" s="45"/>
      <c r="K22" s="28"/>
      <c r="L22" s="27">
        <v>35</v>
      </c>
      <c r="M22" s="28"/>
      <c r="N22" s="30" t="s">
        <v>83</v>
      </c>
      <c r="O22" s="31"/>
      <c r="P22" s="29">
        <v>17</v>
      </c>
    </row>
    <row r="23" spans="1:16" ht="24.75" customHeight="1">
      <c r="A23" s="49"/>
      <c r="B23" s="49"/>
      <c r="C23" s="49"/>
      <c r="D23" s="51"/>
      <c r="E23" s="51"/>
      <c r="F23" s="58" t="s">
        <v>87</v>
      </c>
      <c r="G23" s="28">
        <v>6</v>
      </c>
      <c r="H23" s="28" t="s">
        <v>27</v>
      </c>
      <c r="I23" s="25" t="s">
        <v>28</v>
      </c>
      <c r="J23" s="45"/>
      <c r="K23" s="28"/>
      <c r="L23" s="27">
        <v>35</v>
      </c>
      <c r="M23" s="28"/>
      <c r="N23" s="30" t="s">
        <v>88</v>
      </c>
      <c r="O23" s="31"/>
      <c r="P23" s="29">
        <v>18</v>
      </c>
    </row>
    <row r="24" spans="1:16" ht="24.75" customHeight="1">
      <c r="A24" s="49">
        <v>6</v>
      </c>
      <c r="B24" s="49" t="s">
        <v>89</v>
      </c>
      <c r="C24" s="49" t="s">
        <v>90</v>
      </c>
      <c r="D24" s="51" t="s">
        <v>24</v>
      </c>
      <c r="E24" s="51" t="s">
        <v>24</v>
      </c>
      <c r="F24" s="28" t="s">
        <v>89</v>
      </c>
      <c r="G24" s="28">
        <v>2</v>
      </c>
      <c r="H24" s="28" t="s">
        <v>27</v>
      </c>
      <c r="I24" s="45" t="s">
        <v>28</v>
      </c>
      <c r="J24" s="45"/>
      <c r="K24" s="28"/>
      <c r="L24" s="27">
        <v>35</v>
      </c>
      <c r="M24" s="28"/>
      <c r="N24" s="30" t="s">
        <v>88</v>
      </c>
      <c r="O24" s="31"/>
      <c r="P24" s="29">
        <v>19</v>
      </c>
    </row>
    <row r="25" spans="1:16" ht="24.75" customHeight="1">
      <c r="A25" s="49">
        <v>7</v>
      </c>
      <c r="B25" s="49" t="s">
        <v>93</v>
      </c>
      <c r="C25" s="49" t="s">
        <v>94</v>
      </c>
      <c r="D25" s="51" t="s">
        <v>24</v>
      </c>
      <c r="E25" s="51" t="s">
        <v>24</v>
      </c>
      <c r="F25" s="28" t="s">
        <v>93</v>
      </c>
      <c r="G25" s="28">
        <v>3</v>
      </c>
      <c r="H25" s="28" t="s">
        <v>27</v>
      </c>
      <c r="I25" s="45" t="s">
        <v>28</v>
      </c>
      <c r="J25" s="45"/>
      <c r="K25" s="28"/>
      <c r="L25" s="27">
        <v>35</v>
      </c>
      <c r="M25" s="28"/>
      <c r="N25" s="49" t="s">
        <v>95</v>
      </c>
      <c r="O25" s="31" t="s">
        <v>97</v>
      </c>
      <c r="P25" s="29">
        <v>20</v>
      </c>
    </row>
    <row r="26" spans="1:16" ht="24.75" customHeight="1">
      <c r="A26" s="49">
        <v>8</v>
      </c>
      <c r="B26" s="49" t="s">
        <v>98</v>
      </c>
      <c r="C26" s="49" t="s">
        <v>99</v>
      </c>
      <c r="D26" s="51" t="s">
        <v>24</v>
      </c>
      <c r="E26" s="51" t="s">
        <v>24</v>
      </c>
      <c r="F26" s="28" t="s">
        <v>100</v>
      </c>
      <c r="G26" s="28">
        <v>4</v>
      </c>
      <c r="H26" s="28" t="s">
        <v>27</v>
      </c>
      <c r="I26" s="45" t="s">
        <v>28</v>
      </c>
      <c r="J26" s="45"/>
      <c r="K26" s="28"/>
      <c r="L26" s="27">
        <v>35</v>
      </c>
      <c r="M26" s="28"/>
      <c r="N26" s="49" t="s">
        <v>101</v>
      </c>
      <c r="O26" s="31" t="s">
        <v>102</v>
      </c>
      <c r="P26" s="29">
        <v>21</v>
      </c>
    </row>
    <row r="27" spans="1:16" ht="24.75" customHeight="1">
      <c r="A27" s="49"/>
      <c r="B27" s="49"/>
      <c r="C27" s="49"/>
      <c r="D27" s="51"/>
      <c r="E27" s="51"/>
      <c r="F27" s="28" t="s">
        <v>103</v>
      </c>
      <c r="G27" s="28">
        <v>6</v>
      </c>
      <c r="H27" s="28" t="s">
        <v>27</v>
      </c>
      <c r="I27" s="45" t="s">
        <v>28</v>
      </c>
      <c r="J27" s="45"/>
      <c r="K27" s="28"/>
      <c r="L27" s="27">
        <v>35</v>
      </c>
      <c r="M27" s="28"/>
      <c r="N27" s="49" t="s">
        <v>101</v>
      </c>
      <c r="O27" s="31" t="s">
        <v>102</v>
      </c>
      <c r="P27" s="29">
        <v>22</v>
      </c>
    </row>
    <row r="28" spans="1:16" ht="24.75" customHeight="1">
      <c r="A28" s="49">
        <v>9</v>
      </c>
      <c r="B28" s="49" t="s">
        <v>104</v>
      </c>
      <c r="C28" s="49" t="s">
        <v>105</v>
      </c>
      <c r="D28" s="51" t="s">
        <v>24</v>
      </c>
      <c r="E28" s="51" t="s">
        <v>24</v>
      </c>
      <c r="F28" s="28" t="s">
        <v>104</v>
      </c>
      <c r="G28" s="28">
        <v>3</v>
      </c>
      <c r="H28" s="28" t="s">
        <v>27</v>
      </c>
      <c r="I28" s="45" t="s">
        <v>28</v>
      </c>
      <c r="J28" s="45"/>
      <c r="K28" s="28"/>
      <c r="L28" s="27">
        <v>35</v>
      </c>
      <c r="M28" s="28"/>
      <c r="N28" s="69" t="s">
        <v>107</v>
      </c>
      <c r="O28" s="70" t="s">
        <v>108</v>
      </c>
      <c r="P28" s="29">
        <v>23</v>
      </c>
    </row>
    <row r="29" spans="1:16" ht="24.75" customHeight="1">
      <c r="A29" s="49">
        <v>10</v>
      </c>
      <c r="B29" s="49" t="s">
        <v>110</v>
      </c>
      <c r="C29" s="49" t="s">
        <v>111</v>
      </c>
      <c r="D29" s="51" t="s">
        <v>24</v>
      </c>
      <c r="E29" s="51" t="s">
        <v>24</v>
      </c>
      <c r="F29" s="28" t="s">
        <v>112</v>
      </c>
      <c r="G29" s="28">
        <v>3</v>
      </c>
      <c r="H29" s="28" t="s">
        <v>27</v>
      </c>
      <c r="I29" s="45" t="s">
        <v>28</v>
      </c>
      <c r="J29" s="45"/>
      <c r="K29" s="28"/>
      <c r="L29" s="27">
        <v>35</v>
      </c>
      <c r="M29" s="28"/>
      <c r="N29" s="49" t="s">
        <v>115</v>
      </c>
      <c r="O29" s="31" t="s">
        <v>116</v>
      </c>
      <c r="P29" s="29">
        <v>24</v>
      </c>
    </row>
    <row r="30" spans="1:16" ht="24.75" customHeight="1">
      <c r="A30" s="49"/>
      <c r="B30" s="49"/>
      <c r="C30" s="49"/>
      <c r="D30" s="51"/>
      <c r="E30" s="51"/>
      <c r="F30" s="28" t="s">
        <v>117</v>
      </c>
      <c r="G30" s="28">
        <v>5</v>
      </c>
      <c r="H30" s="28" t="s">
        <v>27</v>
      </c>
      <c r="I30" s="45" t="s">
        <v>28</v>
      </c>
      <c r="J30" s="45"/>
      <c r="K30" s="28"/>
      <c r="L30" s="27">
        <v>35</v>
      </c>
      <c r="M30" s="28"/>
      <c r="N30" s="49" t="s">
        <v>118</v>
      </c>
      <c r="O30" s="31" t="s">
        <v>119</v>
      </c>
      <c r="P30" s="29">
        <v>25</v>
      </c>
    </row>
    <row r="31" spans="1:16" ht="24.75" customHeight="1">
      <c r="A31" s="49">
        <v>11</v>
      </c>
      <c r="B31" s="49" t="s">
        <v>120</v>
      </c>
      <c r="C31" s="49" t="s">
        <v>121</v>
      </c>
      <c r="D31" s="51" t="s">
        <v>24</v>
      </c>
      <c r="E31" s="51" t="s">
        <v>24</v>
      </c>
      <c r="F31" s="28" t="s">
        <v>120</v>
      </c>
      <c r="G31" s="28">
        <v>2</v>
      </c>
      <c r="H31" s="28" t="s">
        <v>27</v>
      </c>
      <c r="I31" s="45" t="s">
        <v>28</v>
      </c>
      <c r="J31" s="45"/>
      <c r="K31" s="28"/>
      <c r="L31" s="27">
        <v>35</v>
      </c>
      <c r="M31" s="28"/>
      <c r="N31" s="49" t="s">
        <v>124</v>
      </c>
      <c r="O31" s="31" t="s">
        <v>125</v>
      </c>
      <c r="P31" s="29">
        <v>26</v>
      </c>
    </row>
    <row r="32" spans="1:16" ht="24.75" customHeight="1">
      <c r="A32" s="49">
        <v>12</v>
      </c>
      <c r="B32" s="49" t="s">
        <v>126</v>
      </c>
      <c r="C32" s="49" t="s">
        <v>127</v>
      </c>
      <c r="D32" s="51" t="s">
        <v>24</v>
      </c>
      <c r="E32" s="51" t="s">
        <v>24</v>
      </c>
      <c r="F32" s="28" t="s">
        <v>128</v>
      </c>
      <c r="G32" s="28">
        <v>2</v>
      </c>
      <c r="H32" s="28" t="s">
        <v>27</v>
      </c>
      <c r="I32" s="45" t="s">
        <v>28</v>
      </c>
      <c r="J32" s="45" t="s">
        <v>130</v>
      </c>
      <c r="K32" s="28" t="s">
        <v>96</v>
      </c>
      <c r="L32" s="27">
        <v>35</v>
      </c>
      <c r="M32" s="28"/>
      <c r="N32" s="31" t="s">
        <v>132</v>
      </c>
      <c r="O32" s="31" t="s">
        <v>133</v>
      </c>
      <c r="P32" s="29">
        <v>27</v>
      </c>
    </row>
    <row r="33" spans="1:16" ht="24.75" customHeight="1">
      <c r="A33" s="49">
        <v>13</v>
      </c>
      <c r="B33" s="49" t="s">
        <v>136</v>
      </c>
      <c r="C33" s="49" t="s">
        <v>137</v>
      </c>
      <c r="D33" s="51" t="s">
        <v>24</v>
      </c>
      <c r="E33" s="51" t="s">
        <v>24</v>
      </c>
      <c r="F33" s="28" t="s">
        <v>136</v>
      </c>
      <c r="G33" s="73"/>
      <c r="H33" s="74" t="s">
        <v>139</v>
      </c>
      <c r="I33" s="75"/>
      <c r="J33" s="45" t="s">
        <v>130</v>
      </c>
      <c r="K33" s="28" t="s">
        <v>96</v>
      </c>
      <c r="L33" s="27">
        <v>35</v>
      </c>
      <c r="M33" s="28"/>
      <c r="N33" s="31" t="s">
        <v>132</v>
      </c>
      <c r="O33" s="31" t="s">
        <v>133</v>
      </c>
      <c r="P33" s="29">
        <v>28</v>
      </c>
    </row>
    <row r="34" spans="1:16" ht="24.75" customHeight="1">
      <c r="A34" s="49"/>
      <c r="B34" s="49"/>
      <c r="C34" s="49"/>
      <c r="D34" s="51"/>
      <c r="E34" s="51"/>
      <c r="F34" s="76"/>
      <c r="G34" s="28"/>
      <c r="H34" s="30"/>
      <c r="I34" s="45"/>
      <c r="J34" s="45"/>
      <c r="K34" s="28"/>
      <c r="L34" s="28"/>
      <c r="M34" s="28"/>
      <c r="N34" s="49"/>
      <c r="O34" s="31"/>
    </row>
    <row r="35" spans="1:16" ht="15.75" customHeight="1">
      <c r="A35" s="29"/>
      <c r="B35" s="29"/>
      <c r="C35" s="29"/>
      <c r="F35" s="29"/>
      <c r="K35" s="425" t="s">
        <v>147</v>
      </c>
      <c r="L35" s="357"/>
      <c r="M35" s="357"/>
      <c r="N35" s="357"/>
      <c r="O35" s="357"/>
      <c r="P35" s="357"/>
    </row>
    <row r="36" spans="1:16" ht="15.75" customHeight="1">
      <c r="A36" s="29"/>
      <c r="B36" s="29"/>
      <c r="C36" s="29"/>
      <c r="F36" s="29"/>
      <c r="K36" s="421" t="s">
        <v>148</v>
      </c>
      <c r="L36" s="355"/>
      <c r="M36" s="355"/>
      <c r="N36" s="355"/>
      <c r="O36" s="355"/>
      <c r="P36" s="355"/>
    </row>
    <row r="37" spans="1:16" ht="15.75" customHeight="1">
      <c r="A37" s="29"/>
      <c r="B37" s="29"/>
      <c r="C37" s="29"/>
      <c r="F37" s="29"/>
      <c r="K37" s="421" t="s">
        <v>150</v>
      </c>
      <c r="L37" s="355"/>
      <c r="M37" s="355"/>
      <c r="N37" s="355"/>
      <c r="O37" s="355"/>
      <c r="P37" s="355"/>
    </row>
    <row r="38" spans="1:16" ht="15.75" customHeight="1">
      <c r="A38" s="29"/>
      <c r="B38" s="29"/>
      <c r="C38" s="29"/>
      <c r="F38" s="29"/>
      <c r="K38" s="1"/>
      <c r="L38" s="1"/>
      <c r="M38" s="1"/>
      <c r="N38" s="1"/>
      <c r="O38" s="77"/>
      <c r="P38" s="78"/>
    </row>
    <row r="39" spans="1:16" ht="15.75" customHeight="1">
      <c r="A39" s="29"/>
      <c r="B39" s="29"/>
      <c r="C39" s="29"/>
      <c r="F39" s="29"/>
      <c r="K39" s="1"/>
      <c r="L39" s="1"/>
      <c r="M39" s="1"/>
      <c r="N39" s="1"/>
      <c r="O39" s="77"/>
      <c r="P39" s="78"/>
    </row>
    <row r="40" spans="1:16" ht="15.75" customHeight="1">
      <c r="A40" s="29"/>
      <c r="B40" s="29"/>
      <c r="C40" s="29"/>
      <c r="F40" s="29"/>
      <c r="K40" s="1"/>
      <c r="L40" s="1"/>
      <c r="M40" s="1"/>
      <c r="N40" s="1"/>
      <c r="O40" s="2"/>
      <c r="P40" s="78"/>
    </row>
    <row r="41" spans="1:16" ht="15.75" customHeight="1">
      <c r="A41" s="29"/>
      <c r="B41" s="29"/>
      <c r="C41" s="29"/>
      <c r="F41" s="29"/>
      <c r="K41" s="1"/>
      <c r="L41" s="1"/>
      <c r="M41" s="1"/>
      <c r="N41" s="1"/>
      <c r="O41" s="77"/>
      <c r="P41" s="78"/>
    </row>
    <row r="42" spans="1:16" ht="15.75" customHeight="1">
      <c r="A42" s="29"/>
      <c r="B42" s="29"/>
      <c r="C42" s="29"/>
      <c r="F42" s="29"/>
      <c r="K42" s="1"/>
      <c r="L42" s="1"/>
      <c r="M42" s="1"/>
      <c r="N42" s="422"/>
      <c r="O42" s="355"/>
      <c r="P42" s="78"/>
    </row>
    <row r="43" spans="1:16" ht="15.75" customHeight="1">
      <c r="A43" s="29"/>
      <c r="B43" s="29"/>
      <c r="C43" s="29"/>
      <c r="F43" s="29"/>
      <c r="K43" s="1"/>
      <c r="L43" s="1"/>
      <c r="M43" s="1"/>
      <c r="N43" s="79" t="s">
        <v>156</v>
      </c>
      <c r="O43" s="79"/>
      <c r="P43" s="78"/>
    </row>
    <row r="44" spans="1:16" ht="15.75" customHeight="1">
      <c r="A44" s="29"/>
      <c r="B44" s="29"/>
      <c r="C44" s="29"/>
      <c r="F44" s="29"/>
      <c r="N44" s="29"/>
      <c r="O44" s="29"/>
    </row>
    <row r="45" spans="1:16" ht="15.75" customHeight="1">
      <c r="A45" s="29"/>
      <c r="B45" s="29"/>
      <c r="C45" s="29"/>
      <c r="F45" s="29"/>
      <c r="N45" s="29"/>
      <c r="O45" s="29"/>
    </row>
    <row r="46" spans="1:16" ht="15.75" customHeight="1">
      <c r="A46" s="29"/>
      <c r="B46" s="29"/>
      <c r="C46" s="29"/>
      <c r="F46" s="29"/>
      <c r="N46" s="29"/>
      <c r="O46" s="29"/>
    </row>
    <row r="47" spans="1:16" ht="15.75" customHeight="1">
      <c r="A47" s="29"/>
      <c r="B47" s="29"/>
      <c r="C47" s="29"/>
      <c r="F47" s="29"/>
      <c r="N47" s="29"/>
      <c r="O47" s="29"/>
    </row>
    <row r="48" spans="1:16" ht="15.75" customHeight="1">
      <c r="A48" s="29"/>
      <c r="B48" s="29"/>
      <c r="C48" s="29"/>
      <c r="F48" s="29"/>
      <c r="N48" s="29"/>
      <c r="O48" s="29"/>
    </row>
    <row r="49" spans="1:15" ht="15.75" customHeight="1">
      <c r="A49" s="29"/>
      <c r="B49" s="29"/>
      <c r="C49" s="29"/>
      <c r="F49" s="29"/>
      <c r="N49" s="29"/>
      <c r="O49" s="29"/>
    </row>
    <row r="50" spans="1:15" ht="15.75" customHeight="1">
      <c r="A50" s="29"/>
      <c r="B50" s="29"/>
      <c r="C50" s="29"/>
      <c r="F50" s="29"/>
      <c r="N50" s="29"/>
      <c r="O50" s="29"/>
    </row>
    <row r="51" spans="1:15" ht="15.75" customHeight="1">
      <c r="A51" s="29"/>
      <c r="B51" s="29"/>
      <c r="C51" s="29"/>
      <c r="F51" s="29"/>
      <c r="N51" s="29"/>
      <c r="O51" s="29"/>
    </row>
    <row r="52" spans="1:15" ht="15.75" customHeight="1">
      <c r="A52" s="29"/>
      <c r="B52" s="29"/>
      <c r="C52" s="29"/>
      <c r="F52" s="29"/>
      <c r="N52" s="29"/>
      <c r="O52" s="29"/>
    </row>
    <row r="53" spans="1:15" ht="15.75" customHeight="1">
      <c r="A53" s="29"/>
      <c r="B53" s="29"/>
      <c r="C53" s="29"/>
      <c r="F53" s="29"/>
      <c r="N53" s="29"/>
      <c r="O53" s="29"/>
    </row>
    <row r="54" spans="1:15" ht="15.75" customHeight="1">
      <c r="A54" s="29"/>
      <c r="B54" s="29"/>
      <c r="C54" s="29"/>
      <c r="F54" s="29"/>
      <c r="N54" s="29"/>
      <c r="O54" s="29"/>
    </row>
    <row r="55" spans="1:15" ht="15.75" customHeight="1">
      <c r="A55" s="29"/>
      <c r="B55" s="29"/>
      <c r="C55" s="29"/>
      <c r="F55" s="29"/>
      <c r="N55" s="29"/>
      <c r="O55" s="29"/>
    </row>
    <row r="56" spans="1:15" ht="15.75" customHeight="1">
      <c r="A56" s="29"/>
      <c r="B56" s="29"/>
      <c r="C56" s="29"/>
      <c r="F56" s="29"/>
      <c r="N56" s="29"/>
      <c r="O56" s="29"/>
    </row>
    <row r="57" spans="1:15" ht="15.75" customHeight="1">
      <c r="A57" s="29"/>
      <c r="B57" s="29"/>
      <c r="C57" s="29"/>
      <c r="F57" s="29"/>
      <c r="N57" s="29"/>
      <c r="O57" s="29"/>
    </row>
    <row r="58" spans="1:15" ht="15.75" customHeight="1">
      <c r="A58" s="29"/>
      <c r="B58" s="29"/>
      <c r="C58" s="29"/>
      <c r="F58" s="29"/>
      <c r="N58" s="29"/>
      <c r="O58" s="29"/>
    </row>
    <row r="59" spans="1:15" ht="15.75" customHeight="1">
      <c r="A59" s="29"/>
      <c r="B59" s="29"/>
      <c r="C59" s="29"/>
      <c r="F59" s="29"/>
      <c r="N59" s="29"/>
      <c r="O59" s="29"/>
    </row>
    <row r="60" spans="1:15" ht="15.75" customHeight="1">
      <c r="A60" s="29"/>
      <c r="B60" s="29"/>
      <c r="C60" s="29"/>
      <c r="F60" s="29"/>
      <c r="N60" s="29"/>
      <c r="O60" s="29"/>
    </row>
    <row r="61" spans="1:15" ht="15.75" customHeight="1">
      <c r="A61" s="29"/>
      <c r="B61" s="29"/>
      <c r="C61" s="29"/>
      <c r="F61" s="29"/>
      <c r="N61" s="29"/>
      <c r="O61" s="29"/>
    </row>
    <row r="62" spans="1:15" ht="15.75" customHeight="1">
      <c r="A62" s="29"/>
      <c r="B62" s="29"/>
      <c r="C62" s="29"/>
      <c r="F62" s="29"/>
      <c r="N62" s="29"/>
      <c r="O62" s="29"/>
    </row>
    <row r="63" spans="1:15" ht="15.75" customHeight="1">
      <c r="A63" s="29"/>
      <c r="B63" s="29"/>
      <c r="C63" s="29"/>
      <c r="F63" s="29"/>
      <c r="N63" s="29"/>
      <c r="O63" s="29"/>
    </row>
    <row r="64" spans="1:15" ht="15.75" customHeight="1">
      <c r="A64" s="29"/>
      <c r="B64" s="29"/>
      <c r="C64" s="29"/>
      <c r="F64" s="29"/>
      <c r="N64" s="29"/>
      <c r="O64" s="29"/>
    </row>
    <row r="65" spans="1:15" ht="15.75" customHeight="1">
      <c r="A65" s="29"/>
      <c r="B65" s="29"/>
      <c r="C65" s="29"/>
      <c r="F65" s="29"/>
      <c r="N65" s="29"/>
      <c r="O65" s="29"/>
    </row>
    <row r="66" spans="1:15" ht="15.75" customHeight="1">
      <c r="A66" s="29"/>
      <c r="B66" s="29"/>
      <c r="C66" s="29"/>
      <c r="F66" s="29"/>
      <c r="N66" s="29"/>
      <c r="O66" s="29"/>
    </row>
    <row r="67" spans="1:15" ht="15.75" customHeight="1">
      <c r="A67" s="29"/>
      <c r="B67" s="29"/>
      <c r="C67" s="29"/>
      <c r="F67" s="29"/>
      <c r="N67" s="29"/>
      <c r="O67" s="29"/>
    </row>
    <row r="68" spans="1:15" ht="15.75" customHeight="1">
      <c r="A68" s="29"/>
      <c r="B68" s="29"/>
      <c r="C68" s="29"/>
      <c r="F68" s="29"/>
      <c r="N68" s="29"/>
      <c r="O68" s="29"/>
    </row>
    <row r="69" spans="1:15" ht="15.75" customHeight="1">
      <c r="A69" s="29"/>
      <c r="B69" s="29"/>
      <c r="C69" s="29"/>
      <c r="F69" s="29"/>
      <c r="N69" s="29"/>
      <c r="O69" s="29"/>
    </row>
    <row r="70" spans="1:15" ht="15.75" customHeight="1">
      <c r="A70" s="29"/>
      <c r="B70" s="29"/>
      <c r="C70" s="29"/>
      <c r="F70" s="29"/>
      <c r="N70" s="29"/>
      <c r="O70" s="29"/>
    </row>
    <row r="71" spans="1:15" ht="15.75" customHeight="1">
      <c r="A71" s="29"/>
      <c r="B71" s="29"/>
      <c r="C71" s="29"/>
      <c r="F71" s="29"/>
      <c r="N71" s="29"/>
      <c r="O71" s="29"/>
    </row>
    <row r="72" spans="1:15" ht="15.75" customHeight="1">
      <c r="A72" s="29"/>
      <c r="B72" s="29"/>
      <c r="C72" s="29"/>
      <c r="F72" s="29"/>
      <c r="N72" s="29"/>
      <c r="O72" s="29"/>
    </row>
    <row r="73" spans="1:15" ht="15.75" customHeight="1">
      <c r="A73" s="29"/>
      <c r="B73" s="29"/>
      <c r="C73" s="29"/>
      <c r="F73" s="29"/>
      <c r="N73" s="29"/>
      <c r="O73" s="29"/>
    </row>
    <row r="74" spans="1:15" ht="15.75" customHeight="1">
      <c r="A74" s="29"/>
      <c r="B74" s="29"/>
      <c r="C74" s="29"/>
      <c r="F74" s="29"/>
      <c r="N74" s="29"/>
      <c r="O74" s="29"/>
    </row>
    <row r="75" spans="1:15" ht="15.75" customHeight="1">
      <c r="A75" s="29"/>
      <c r="B75" s="29"/>
      <c r="C75" s="29"/>
      <c r="F75" s="29"/>
      <c r="N75" s="29"/>
      <c r="O75" s="29"/>
    </row>
    <row r="76" spans="1:15" ht="15.75" customHeight="1">
      <c r="A76" s="29"/>
      <c r="B76" s="29"/>
      <c r="C76" s="29"/>
      <c r="F76" s="29"/>
      <c r="N76" s="29"/>
      <c r="O76" s="29"/>
    </row>
    <row r="77" spans="1:15" ht="15.75" customHeight="1">
      <c r="A77" s="29"/>
      <c r="B77" s="29"/>
      <c r="C77" s="29"/>
      <c r="F77" s="29"/>
      <c r="N77" s="29"/>
      <c r="O77" s="29"/>
    </row>
    <row r="78" spans="1:15" ht="15.75" customHeight="1">
      <c r="A78" s="29"/>
      <c r="B78" s="29"/>
      <c r="C78" s="29"/>
      <c r="F78" s="29"/>
      <c r="N78" s="29"/>
      <c r="O78" s="29"/>
    </row>
    <row r="79" spans="1:15" ht="15.75" customHeight="1">
      <c r="A79" s="29"/>
      <c r="B79" s="29"/>
      <c r="C79" s="29"/>
      <c r="F79" s="29"/>
      <c r="N79" s="29"/>
      <c r="O79" s="29"/>
    </row>
    <row r="80" spans="1:15" ht="15.75" customHeight="1">
      <c r="A80" s="29"/>
      <c r="B80" s="29"/>
      <c r="C80" s="29"/>
      <c r="F80" s="29"/>
      <c r="N80" s="29"/>
      <c r="O80" s="29"/>
    </row>
    <row r="81" spans="1:15" ht="15.75" customHeight="1">
      <c r="A81" s="29"/>
      <c r="B81" s="29"/>
      <c r="C81" s="29"/>
      <c r="F81" s="29"/>
      <c r="N81" s="29"/>
      <c r="O81" s="29"/>
    </row>
    <row r="82" spans="1:15" ht="15.75" customHeight="1">
      <c r="A82" s="29"/>
      <c r="B82" s="29"/>
      <c r="C82" s="29"/>
      <c r="F82" s="29"/>
      <c r="N82" s="29"/>
      <c r="O82" s="29"/>
    </row>
    <row r="83" spans="1:15" ht="15.75" customHeight="1">
      <c r="A83" s="29"/>
      <c r="B83" s="29"/>
      <c r="C83" s="29"/>
      <c r="F83" s="29"/>
      <c r="N83" s="29"/>
      <c r="O83" s="29"/>
    </row>
    <row r="84" spans="1:15" ht="15.75" customHeight="1">
      <c r="A84" s="29"/>
      <c r="B84" s="29"/>
      <c r="C84" s="29"/>
      <c r="F84" s="29"/>
      <c r="N84" s="29"/>
      <c r="O84" s="29"/>
    </row>
    <row r="85" spans="1:15" ht="15.75" customHeight="1">
      <c r="A85" s="29"/>
      <c r="B85" s="29"/>
      <c r="C85" s="29"/>
      <c r="F85" s="29"/>
      <c r="N85" s="29"/>
      <c r="O85" s="29"/>
    </row>
    <row r="86" spans="1:15" ht="15.75" customHeight="1">
      <c r="A86" s="29"/>
      <c r="B86" s="29"/>
      <c r="C86" s="29"/>
      <c r="F86" s="29"/>
      <c r="N86" s="29"/>
      <c r="O86" s="29"/>
    </row>
    <row r="87" spans="1:15" ht="15.75" customHeight="1">
      <c r="A87" s="29"/>
      <c r="B87" s="29"/>
      <c r="C87" s="29"/>
      <c r="F87" s="29"/>
      <c r="N87" s="29"/>
      <c r="O87" s="29"/>
    </row>
    <row r="88" spans="1:15" ht="15.75" customHeight="1">
      <c r="A88" s="29"/>
      <c r="B88" s="29"/>
      <c r="C88" s="29"/>
      <c r="F88" s="29"/>
      <c r="N88" s="29"/>
      <c r="O88" s="29"/>
    </row>
    <row r="89" spans="1:15" ht="15.75" customHeight="1">
      <c r="A89" s="29"/>
      <c r="B89" s="29"/>
      <c r="C89" s="29"/>
      <c r="F89" s="29"/>
      <c r="N89" s="29"/>
      <c r="O89" s="29"/>
    </row>
    <row r="90" spans="1:15" ht="15.75" customHeight="1">
      <c r="A90" s="29"/>
      <c r="B90" s="29"/>
      <c r="C90" s="29"/>
      <c r="F90" s="29"/>
      <c r="N90" s="29"/>
      <c r="O90" s="29"/>
    </row>
    <row r="91" spans="1:15" ht="15.75" customHeight="1">
      <c r="A91" s="29"/>
      <c r="B91" s="29"/>
      <c r="C91" s="29"/>
      <c r="F91" s="29"/>
      <c r="N91" s="29"/>
      <c r="O91" s="29"/>
    </row>
    <row r="92" spans="1:15" ht="15.75" customHeight="1">
      <c r="A92" s="29"/>
      <c r="B92" s="29"/>
      <c r="C92" s="29"/>
      <c r="F92" s="29"/>
      <c r="N92" s="29"/>
      <c r="O92" s="29"/>
    </row>
    <row r="93" spans="1:15" ht="15.75" customHeight="1">
      <c r="A93" s="29"/>
      <c r="B93" s="29"/>
      <c r="C93" s="29"/>
      <c r="F93" s="29"/>
      <c r="N93" s="29"/>
      <c r="O93" s="29"/>
    </row>
    <row r="94" spans="1:15" ht="15.75" customHeight="1">
      <c r="A94" s="29"/>
      <c r="B94" s="29"/>
      <c r="C94" s="29"/>
      <c r="F94" s="29"/>
      <c r="N94" s="29"/>
      <c r="O94" s="29"/>
    </row>
    <row r="95" spans="1:15" ht="15.75" customHeight="1">
      <c r="A95" s="29"/>
      <c r="B95" s="29"/>
      <c r="C95" s="29"/>
      <c r="F95" s="29"/>
      <c r="N95" s="29"/>
      <c r="O95" s="29"/>
    </row>
    <row r="96" spans="1:15" ht="15.75" customHeight="1">
      <c r="A96" s="29"/>
      <c r="B96" s="29"/>
      <c r="C96" s="29"/>
      <c r="F96" s="29"/>
      <c r="N96" s="29"/>
      <c r="O96" s="29"/>
    </row>
    <row r="97" spans="1:15" ht="15.75" customHeight="1">
      <c r="A97" s="29"/>
      <c r="B97" s="29"/>
      <c r="C97" s="29"/>
      <c r="F97" s="29"/>
      <c r="N97" s="29"/>
      <c r="O97" s="29"/>
    </row>
    <row r="98" spans="1:15" ht="15.75" customHeight="1">
      <c r="A98" s="29"/>
      <c r="B98" s="29"/>
      <c r="C98" s="29"/>
      <c r="F98" s="29"/>
      <c r="N98" s="29"/>
      <c r="O98" s="29"/>
    </row>
    <row r="99" spans="1:15" ht="15.75" customHeight="1">
      <c r="A99" s="29"/>
      <c r="B99" s="29"/>
      <c r="C99" s="29"/>
      <c r="F99" s="29"/>
      <c r="N99" s="29"/>
      <c r="O99" s="29"/>
    </row>
    <row r="100" spans="1:15" ht="15.75" customHeight="1">
      <c r="A100" s="29"/>
      <c r="B100" s="29"/>
      <c r="C100" s="29"/>
      <c r="F100" s="29"/>
      <c r="N100" s="29"/>
      <c r="O100" s="29"/>
    </row>
    <row r="101" spans="1:15" ht="15.75" customHeight="1">
      <c r="A101" s="29"/>
      <c r="B101" s="29"/>
      <c r="C101" s="29"/>
      <c r="F101" s="29"/>
      <c r="N101" s="29"/>
      <c r="O101" s="29"/>
    </row>
    <row r="102" spans="1:15" ht="15.75" customHeight="1">
      <c r="A102" s="29"/>
      <c r="B102" s="29"/>
      <c r="C102" s="29"/>
      <c r="F102" s="29"/>
      <c r="N102" s="29"/>
      <c r="O102" s="29"/>
    </row>
    <row r="103" spans="1:15" ht="15.75" customHeight="1">
      <c r="A103" s="29"/>
      <c r="B103" s="29"/>
      <c r="C103" s="29"/>
      <c r="F103" s="29"/>
      <c r="N103" s="29"/>
      <c r="O103" s="29"/>
    </row>
    <row r="104" spans="1:15" ht="15.75" customHeight="1">
      <c r="A104" s="29"/>
      <c r="B104" s="29"/>
      <c r="C104" s="29"/>
      <c r="F104" s="29"/>
      <c r="N104" s="29"/>
      <c r="O104" s="29"/>
    </row>
    <row r="105" spans="1:15" ht="15.75" customHeight="1">
      <c r="A105" s="29"/>
      <c r="B105" s="29"/>
      <c r="C105" s="29"/>
      <c r="F105" s="29"/>
      <c r="N105" s="29"/>
      <c r="O105" s="29"/>
    </row>
    <row r="106" spans="1:15" ht="15.75" customHeight="1">
      <c r="A106" s="29"/>
      <c r="B106" s="29"/>
      <c r="C106" s="29"/>
      <c r="F106" s="29"/>
      <c r="N106" s="29"/>
      <c r="O106" s="29"/>
    </row>
    <row r="107" spans="1:15" ht="15.75" customHeight="1">
      <c r="A107" s="29"/>
      <c r="B107" s="29"/>
      <c r="C107" s="29"/>
      <c r="F107" s="29"/>
      <c r="N107" s="29"/>
      <c r="O107" s="29"/>
    </row>
    <row r="108" spans="1:15" ht="15.75" customHeight="1">
      <c r="A108" s="29"/>
      <c r="B108" s="29"/>
      <c r="C108" s="29"/>
      <c r="F108" s="29"/>
      <c r="N108" s="29"/>
      <c r="O108" s="29"/>
    </row>
    <row r="109" spans="1:15" ht="15.75" customHeight="1">
      <c r="A109" s="29"/>
      <c r="B109" s="29"/>
      <c r="C109" s="29"/>
      <c r="F109" s="29"/>
      <c r="N109" s="29"/>
      <c r="O109" s="29"/>
    </row>
    <row r="110" spans="1:15" ht="15.75" customHeight="1">
      <c r="A110" s="29"/>
      <c r="B110" s="29"/>
      <c r="C110" s="29"/>
      <c r="F110" s="29"/>
      <c r="N110" s="29"/>
      <c r="O110" s="29"/>
    </row>
    <row r="111" spans="1:15" ht="15.75" customHeight="1">
      <c r="A111" s="29"/>
      <c r="B111" s="29"/>
      <c r="C111" s="29"/>
      <c r="F111" s="29"/>
      <c r="N111" s="29"/>
      <c r="O111" s="29"/>
    </row>
    <row r="112" spans="1:15" ht="15.75" customHeight="1">
      <c r="A112" s="29"/>
      <c r="B112" s="29"/>
      <c r="C112" s="29"/>
      <c r="F112" s="29"/>
      <c r="N112" s="29"/>
      <c r="O112" s="29"/>
    </row>
    <row r="113" spans="1:15" ht="15.75" customHeight="1">
      <c r="A113" s="29"/>
      <c r="B113" s="29"/>
      <c r="C113" s="29"/>
      <c r="F113" s="29"/>
      <c r="N113" s="29"/>
      <c r="O113" s="29"/>
    </row>
    <row r="114" spans="1:15" ht="15.75" customHeight="1">
      <c r="A114" s="29"/>
      <c r="B114" s="29"/>
      <c r="C114" s="29"/>
      <c r="F114" s="29"/>
      <c r="N114" s="29"/>
      <c r="O114" s="29"/>
    </row>
    <row r="115" spans="1:15" ht="15.75" customHeight="1">
      <c r="A115" s="29"/>
      <c r="B115" s="29"/>
      <c r="C115" s="29"/>
      <c r="F115" s="29"/>
      <c r="N115" s="29"/>
      <c r="O115" s="29"/>
    </row>
    <row r="116" spans="1:15" ht="15.75" customHeight="1">
      <c r="A116" s="29"/>
      <c r="B116" s="29"/>
      <c r="C116" s="29"/>
      <c r="F116" s="29"/>
      <c r="N116" s="29"/>
      <c r="O116" s="29"/>
    </row>
    <row r="117" spans="1:15" ht="15.75" customHeight="1">
      <c r="A117" s="29"/>
      <c r="B117" s="29"/>
      <c r="C117" s="29"/>
      <c r="F117" s="29"/>
      <c r="N117" s="29"/>
      <c r="O117" s="29"/>
    </row>
    <row r="118" spans="1:15" ht="15.75" customHeight="1">
      <c r="A118" s="29"/>
      <c r="B118" s="29"/>
      <c r="C118" s="29"/>
      <c r="F118" s="29"/>
      <c r="N118" s="29"/>
      <c r="O118" s="29"/>
    </row>
    <row r="119" spans="1:15" ht="15.75" customHeight="1">
      <c r="A119" s="29"/>
      <c r="B119" s="29"/>
      <c r="C119" s="29"/>
      <c r="F119" s="29"/>
      <c r="N119" s="29"/>
      <c r="O119" s="29"/>
    </row>
    <row r="120" spans="1:15" ht="15.75" customHeight="1">
      <c r="A120" s="29"/>
      <c r="B120" s="29"/>
      <c r="C120" s="29"/>
      <c r="F120" s="29"/>
      <c r="N120" s="29"/>
      <c r="O120" s="29"/>
    </row>
    <row r="121" spans="1:15" ht="15.75" customHeight="1">
      <c r="A121" s="29"/>
      <c r="B121" s="29"/>
      <c r="C121" s="29"/>
      <c r="F121" s="29"/>
      <c r="N121" s="29"/>
      <c r="O121" s="29"/>
    </row>
    <row r="122" spans="1:15" ht="15.75" customHeight="1">
      <c r="A122" s="29"/>
      <c r="B122" s="29"/>
      <c r="C122" s="29"/>
      <c r="F122" s="29"/>
      <c r="N122" s="29"/>
      <c r="O122" s="29"/>
    </row>
    <row r="123" spans="1:15" ht="15.75" customHeight="1">
      <c r="A123" s="29"/>
      <c r="B123" s="29"/>
      <c r="C123" s="29"/>
      <c r="F123" s="29"/>
      <c r="N123" s="29"/>
      <c r="O123" s="29"/>
    </row>
    <row r="124" spans="1:15" ht="15.75" customHeight="1">
      <c r="A124" s="29"/>
      <c r="B124" s="29"/>
      <c r="C124" s="29"/>
      <c r="F124" s="29"/>
      <c r="N124" s="29"/>
      <c r="O124" s="29"/>
    </row>
    <row r="125" spans="1:15" ht="15.75" customHeight="1">
      <c r="A125" s="29"/>
      <c r="B125" s="29"/>
      <c r="C125" s="29"/>
      <c r="F125" s="29"/>
      <c r="N125" s="29"/>
      <c r="O125" s="29"/>
    </row>
    <row r="126" spans="1:15" ht="15.75" customHeight="1">
      <c r="A126" s="29"/>
      <c r="B126" s="29"/>
      <c r="C126" s="29"/>
      <c r="F126" s="29"/>
      <c r="N126" s="29"/>
      <c r="O126" s="29"/>
    </row>
    <row r="127" spans="1:15" ht="15.75" customHeight="1">
      <c r="A127" s="29"/>
      <c r="B127" s="29"/>
      <c r="C127" s="29"/>
      <c r="F127" s="29"/>
      <c r="N127" s="29"/>
      <c r="O127" s="29"/>
    </row>
    <row r="128" spans="1:15" ht="15.75" customHeight="1">
      <c r="A128" s="29"/>
      <c r="B128" s="29"/>
      <c r="C128" s="29"/>
      <c r="F128" s="29"/>
      <c r="N128" s="29"/>
      <c r="O128" s="29"/>
    </row>
    <row r="129" spans="1:15" ht="15.75" customHeight="1">
      <c r="A129" s="29"/>
      <c r="B129" s="29"/>
      <c r="C129" s="29"/>
      <c r="F129" s="29"/>
      <c r="N129" s="29"/>
      <c r="O129" s="29"/>
    </row>
    <row r="130" spans="1:15" ht="15.75" customHeight="1">
      <c r="A130" s="29"/>
      <c r="B130" s="29"/>
      <c r="C130" s="29"/>
      <c r="F130" s="29"/>
      <c r="N130" s="29"/>
      <c r="O130" s="29"/>
    </row>
    <row r="131" spans="1:15" ht="15.75" customHeight="1">
      <c r="A131" s="29"/>
      <c r="B131" s="29"/>
      <c r="C131" s="29"/>
      <c r="F131" s="29"/>
      <c r="N131" s="29"/>
      <c r="O131" s="29"/>
    </row>
    <row r="132" spans="1:15" ht="15.75" customHeight="1">
      <c r="A132" s="29"/>
      <c r="B132" s="29"/>
      <c r="C132" s="29"/>
      <c r="F132" s="29"/>
      <c r="N132" s="29"/>
      <c r="O132" s="29"/>
    </row>
    <row r="133" spans="1:15" ht="15.75" customHeight="1">
      <c r="A133" s="29"/>
      <c r="B133" s="29"/>
      <c r="C133" s="29"/>
      <c r="F133" s="29"/>
      <c r="N133" s="29"/>
      <c r="O133" s="29"/>
    </row>
    <row r="134" spans="1:15" ht="15.75" customHeight="1">
      <c r="A134" s="29"/>
      <c r="B134" s="29"/>
      <c r="C134" s="29"/>
      <c r="F134" s="29"/>
      <c r="N134" s="29"/>
      <c r="O134" s="29"/>
    </row>
    <row r="135" spans="1:15" ht="15.75" customHeight="1">
      <c r="A135" s="29"/>
      <c r="B135" s="29"/>
      <c r="C135" s="29"/>
      <c r="F135" s="29"/>
      <c r="N135" s="29"/>
      <c r="O135" s="29"/>
    </row>
    <row r="136" spans="1:15" ht="15.75" customHeight="1">
      <c r="A136" s="29"/>
      <c r="B136" s="29"/>
      <c r="C136" s="29"/>
      <c r="F136" s="29"/>
      <c r="N136" s="29"/>
      <c r="O136" s="29"/>
    </row>
    <row r="137" spans="1:15" ht="15.75" customHeight="1">
      <c r="A137" s="29"/>
      <c r="B137" s="29"/>
      <c r="C137" s="29"/>
      <c r="F137" s="29"/>
      <c r="N137" s="29"/>
      <c r="O137" s="29"/>
    </row>
    <row r="138" spans="1:15" ht="15.75" customHeight="1">
      <c r="A138" s="29"/>
      <c r="B138" s="29"/>
      <c r="C138" s="29"/>
      <c r="F138" s="29"/>
      <c r="N138" s="29"/>
      <c r="O138" s="29"/>
    </row>
    <row r="139" spans="1:15" ht="15.75" customHeight="1">
      <c r="A139" s="29"/>
      <c r="B139" s="29"/>
      <c r="C139" s="29"/>
      <c r="F139" s="29"/>
      <c r="N139" s="29"/>
      <c r="O139" s="29"/>
    </row>
    <row r="140" spans="1:15" ht="15.75" customHeight="1">
      <c r="A140" s="29"/>
      <c r="B140" s="29"/>
      <c r="C140" s="29"/>
      <c r="F140" s="29"/>
      <c r="N140" s="29"/>
      <c r="O140" s="29"/>
    </row>
    <row r="141" spans="1:15" ht="15.75" customHeight="1">
      <c r="A141" s="29"/>
      <c r="B141" s="29"/>
      <c r="C141" s="29"/>
      <c r="F141" s="29"/>
      <c r="N141" s="29"/>
      <c r="O141" s="29"/>
    </row>
    <row r="142" spans="1:15" ht="15.75" customHeight="1">
      <c r="A142" s="29"/>
      <c r="B142" s="29"/>
      <c r="C142" s="29"/>
      <c r="F142" s="29"/>
      <c r="N142" s="29"/>
      <c r="O142" s="29"/>
    </row>
    <row r="143" spans="1:15" ht="15.75" customHeight="1">
      <c r="A143" s="29"/>
      <c r="B143" s="29"/>
      <c r="C143" s="29"/>
      <c r="F143" s="29"/>
      <c r="N143" s="29"/>
      <c r="O143" s="29"/>
    </row>
    <row r="144" spans="1:15" ht="15.75" customHeight="1">
      <c r="A144" s="29"/>
      <c r="B144" s="29"/>
      <c r="C144" s="29"/>
      <c r="F144" s="29"/>
      <c r="N144" s="29"/>
      <c r="O144" s="29"/>
    </row>
    <row r="145" spans="1:15" ht="15.75" customHeight="1">
      <c r="A145" s="29"/>
      <c r="B145" s="29"/>
      <c r="C145" s="29"/>
      <c r="F145" s="29"/>
      <c r="N145" s="29"/>
      <c r="O145" s="29"/>
    </row>
    <row r="146" spans="1:15" ht="15.75" customHeight="1">
      <c r="A146" s="29"/>
      <c r="B146" s="29"/>
      <c r="C146" s="29"/>
      <c r="F146" s="29"/>
      <c r="N146" s="29"/>
      <c r="O146" s="29"/>
    </row>
    <row r="147" spans="1:15" ht="15.75" customHeight="1">
      <c r="A147" s="29"/>
      <c r="B147" s="29"/>
      <c r="C147" s="29"/>
      <c r="F147" s="29"/>
      <c r="N147" s="29"/>
      <c r="O147" s="29"/>
    </row>
    <row r="148" spans="1:15" ht="15.75" customHeight="1">
      <c r="A148" s="29"/>
      <c r="B148" s="29"/>
      <c r="C148" s="29"/>
      <c r="F148" s="29"/>
      <c r="N148" s="29"/>
      <c r="O148" s="29"/>
    </row>
    <row r="149" spans="1:15" ht="15.75" customHeight="1">
      <c r="A149" s="29"/>
      <c r="B149" s="29"/>
      <c r="C149" s="29"/>
      <c r="F149" s="29"/>
      <c r="N149" s="29"/>
      <c r="O149" s="29"/>
    </row>
    <row r="150" spans="1:15" ht="15.75" customHeight="1">
      <c r="A150" s="29"/>
      <c r="B150" s="29"/>
      <c r="C150" s="29"/>
      <c r="F150" s="29"/>
      <c r="N150" s="29"/>
      <c r="O150" s="29"/>
    </row>
    <row r="151" spans="1:15" ht="15.75" customHeight="1">
      <c r="A151" s="29"/>
      <c r="B151" s="29"/>
      <c r="C151" s="29"/>
      <c r="F151" s="29"/>
      <c r="N151" s="29"/>
      <c r="O151" s="29"/>
    </row>
    <row r="152" spans="1:15" ht="15.75" customHeight="1">
      <c r="A152" s="29"/>
      <c r="B152" s="29"/>
      <c r="C152" s="29"/>
      <c r="F152" s="29"/>
      <c r="N152" s="29"/>
      <c r="O152" s="29"/>
    </row>
    <row r="153" spans="1:15" ht="15.75" customHeight="1">
      <c r="A153" s="29"/>
      <c r="B153" s="29"/>
      <c r="C153" s="29"/>
      <c r="F153" s="29"/>
      <c r="N153" s="29"/>
      <c r="O153" s="29"/>
    </row>
    <row r="154" spans="1:15" ht="15.75" customHeight="1">
      <c r="A154" s="29"/>
      <c r="B154" s="29"/>
      <c r="C154" s="29"/>
      <c r="F154" s="29"/>
      <c r="N154" s="29"/>
      <c r="O154" s="29"/>
    </row>
    <row r="155" spans="1:15" ht="15.75" customHeight="1">
      <c r="A155" s="29"/>
      <c r="B155" s="29"/>
      <c r="C155" s="29"/>
      <c r="F155" s="29"/>
      <c r="N155" s="29"/>
      <c r="O155" s="29"/>
    </row>
    <row r="156" spans="1:15" ht="15.75" customHeight="1">
      <c r="A156" s="29"/>
      <c r="B156" s="29"/>
      <c r="C156" s="29"/>
      <c r="F156" s="29"/>
      <c r="N156" s="29"/>
      <c r="O156" s="29"/>
    </row>
    <row r="157" spans="1:15" ht="15.75" customHeight="1">
      <c r="A157" s="29"/>
      <c r="B157" s="29"/>
      <c r="C157" s="29"/>
      <c r="F157" s="29"/>
      <c r="N157" s="29"/>
      <c r="O157" s="29"/>
    </row>
    <row r="158" spans="1:15" ht="15.75" customHeight="1">
      <c r="A158" s="29"/>
      <c r="B158" s="29"/>
      <c r="C158" s="29"/>
      <c r="F158" s="29"/>
      <c r="N158" s="29"/>
      <c r="O158" s="29"/>
    </row>
    <row r="159" spans="1:15" ht="15.75" customHeight="1">
      <c r="A159" s="29"/>
      <c r="B159" s="29"/>
      <c r="C159" s="29"/>
      <c r="F159" s="29"/>
      <c r="N159" s="29"/>
      <c r="O159" s="29"/>
    </row>
    <row r="160" spans="1:15" ht="15.75" customHeight="1">
      <c r="A160" s="29"/>
      <c r="B160" s="29"/>
      <c r="C160" s="29"/>
      <c r="F160" s="29"/>
      <c r="N160" s="29"/>
      <c r="O160" s="29"/>
    </row>
    <row r="161" spans="1:15" ht="15.75" customHeight="1">
      <c r="A161" s="29"/>
      <c r="B161" s="29"/>
      <c r="C161" s="29"/>
      <c r="F161" s="29"/>
      <c r="N161" s="29"/>
      <c r="O161" s="29"/>
    </row>
    <row r="162" spans="1:15" ht="15.75" customHeight="1">
      <c r="A162" s="29"/>
      <c r="B162" s="29"/>
      <c r="C162" s="29"/>
      <c r="F162" s="29"/>
      <c r="N162" s="29"/>
      <c r="O162" s="29"/>
    </row>
    <row r="163" spans="1:15" ht="15.75" customHeight="1">
      <c r="A163" s="29"/>
      <c r="B163" s="29"/>
      <c r="C163" s="29"/>
      <c r="F163" s="29"/>
      <c r="N163" s="29"/>
      <c r="O163" s="29"/>
    </row>
    <row r="164" spans="1:15" ht="15.75" customHeight="1">
      <c r="A164" s="29"/>
      <c r="B164" s="29"/>
      <c r="C164" s="29"/>
      <c r="F164" s="29"/>
      <c r="N164" s="29"/>
      <c r="O164" s="29"/>
    </row>
    <row r="165" spans="1:15" ht="15.75" customHeight="1">
      <c r="A165" s="29"/>
      <c r="B165" s="29"/>
      <c r="C165" s="29"/>
      <c r="F165" s="29"/>
      <c r="N165" s="29"/>
      <c r="O165" s="29"/>
    </row>
    <row r="166" spans="1:15" ht="15.75" customHeight="1">
      <c r="A166" s="29"/>
      <c r="B166" s="29"/>
      <c r="C166" s="29"/>
      <c r="F166" s="29"/>
      <c r="N166" s="29"/>
      <c r="O166" s="29"/>
    </row>
    <row r="167" spans="1:15" ht="15.75" customHeight="1">
      <c r="A167" s="29"/>
      <c r="B167" s="29"/>
      <c r="C167" s="29"/>
      <c r="F167" s="29"/>
      <c r="N167" s="29"/>
      <c r="O167" s="29"/>
    </row>
    <row r="168" spans="1:15" ht="15.75" customHeight="1">
      <c r="A168" s="29"/>
      <c r="B168" s="29"/>
      <c r="C168" s="29"/>
      <c r="F168" s="29"/>
      <c r="N168" s="29"/>
      <c r="O168" s="29"/>
    </row>
    <row r="169" spans="1:15" ht="15.75" customHeight="1">
      <c r="A169" s="29"/>
      <c r="B169" s="29"/>
      <c r="C169" s="29"/>
      <c r="F169" s="29"/>
      <c r="N169" s="29"/>
      <c r="O169" s="29"/>
    </row>
    <row r="170" spans="1:15" ht="15.75" customHeight="1">
      <c r="A170" s="29"/>
      <c r="B170" s="29"/>
      <c r="C170" s="29"/>
      <c r="F170" s="29"/>
      <c r="N170" s="29"/>
      <c r="O170" s="29"/>
    </row>
    <row r="171" spans="1:15" ht="15.75" customHeight="1">
      <c r="A171" s="29"/>
      <c r="B171" s="29"/>
      <c r="C171" s="29"/>
      <c r="F171" s="29"/>
      <c r="N171" s="29"/>
      <c r="O171" s="29"/>
    </row>
    <row r="172" spans="1:15" ht="15.75" customHeight="1">
      <c r="A172" s="29"/>
      <c r="B172" s="29"/>
      <c r="C172" s="29"/>
      <c r="F172" s="29"/>
      <c r="N172" s="29"/>
      <c r="O172" s="29"/>
    </row>
    <row r="173" spans="1:15" ht="15.75" customHeight="1">
      <c r="A173" s="29"/>
      <c r="B173" s="29"/>
      <c r="C173" s="29"/>
      <c r="F173" s="29"/>
      <c r="N173" s="29"/>
      <c r="O173" s="29"/>
    </row>
    <row r="174" spans="1:15" ht="15.75" customHeight="1">
      <c r="A174" s="29"/>
      <c r="B174" s="29"/>
      <c r="C174" s="29"/>
      <c r="F174" s="29"/>
      <c r="N174" s="29"/>
      <c r="O174" s="29"/>
    </row>
    <row r="175" spans="1:15" ht="15.75" customHeight="1">
      <c r="A175" s="29"/>
      <c r="B175" s="29"/>
      <c r="C175" s="29"/>
      <c r="F175" s="29"/>
      <c r="N175" s="29"/>
      <c r="O175" s="29"/>
    </row>
    <row r="176" spans="1:15" ht="15.75" customHeight="1">
      <c r="A176" s="29"/>
      <c r="B176" s="29"/>
      <c r="C176" s="29"/>
      <c r="F176" s="29"/>
      <c r="N176" s="29"/>
      <c r="O176" s="29"/>
    </row>
    <row r="177" spans="1:15" ht="15.75" customHeight="1">
      <c r="A177" s="29"/>
      <c r="B177" s="29"/>
      <c r="C177" s="29"/>
      <c r="F177" s="29"/>
      <c r="N177" s="29"/>
      <c r="O177" s="29"/>
    </row>
    <row r="178" spans="1:15" ht="15.75" customHeight="1">
      <c r="A178" s="29"/>
      <c r="B178" s="29"/>
      <c r="C178" s="29"/>
      <c r="F178" s="29"/>
      <c r="N178" s="29"/>
      <c r="O178" s="29"/>
    </row>
    <row r="179" spans="1:15" ht="15.75" customHeight="1">
      <c r="A179" s="29"/>
      <c r="B179" s="29"/>
      <c r="C179" s="29"/>
      <c r="F179" s="29"/>
      <c r="N179" s="29"/>
      <c r="O179" s="29"/>
    </row>
    <row r="180" spans="1:15" ht="15.75" customHeight="1">
      <c r="A180" s="29"/>
      <c r="B180" s="29"/>
      <c r="C180" s="29"/>
      <c r="F180" s="29"/>
      <c r="N180" s="29"/>
      <c r="O180" s="29"/>
    </row>
    <row r="181" spans="1:15" ht="15.75" customHeight="1">
      <c r="A181" s="29"/>
      <c r="B181" s="29"/>
      <c r="C181" s="29"/>
      <c r="F181" s="29"/>
      <c r="N181" s="29"/>
      <c r="O181" s="29"/>
    </row>
    <row r="182" spans="1:15" ht="15.75" customHeight="1">
      <c r="A182" s="29"/>
      <c r="B182" s="29"/>
      <c r="C182" s="29"/>
      <c r="F182" s="29"/>
      <c r="N182" s="29"/>
      <c r="O182" s="29"/>
    </row>
    <row r="183" spans="1:15" ht="15.75" customHeight="1">
      <c r="A183" s="29"/>
      <c r="B183" s="29"/>
      <c r="C183" s="29"/>
      <c r="F183" s="29"/>
      <c r="N183" s="29"/>
      <c r="O183" s="29"/>
    </row>
    <row r="184" spans="1:15" ht="15.75" customHeight="1">
      <c r="A184" s="29"/>
      <c r="B184" s="29"/>
      <c r="C184" s="29"/>
      <c r="F184" s="29"/>
      <c r="N184" s="29"/>
      <c r="O184" s="29"/>
    </row>
    <row r="185" spans="1:15" ht="15.75" customHeight="1">
      <c r="A185" s="29"/>
      <c r="B185" s="29"/>
      <c r="C185" s="29"/>
      <c r="F185" s="29"/>
      <c r="N185" s="29"/>
      <c r="O185" s="29"/>
    </row>
    <row r="186" spans="1:15" ht="15.75" customHeight="1">
      <c r="A186" s="29"/>
      <c r="B186" s="29"/>
      <c r="C186" s="29"/>
      <c r="F186" s="29"/>
      <c r="N186" s="29"/>
      <c r="O186" s="29"/>
    </row>
    <row r="187" spans="1:15" ht="15.75" customHeight="1">
      <c r="A187" s="29"/>
      <c r="B187" s="29"/>
      <c r="C187" s="29"/>
      <c r="F187" s="29"/>
      <c r="N187" s="29"/>
      <c r="O187" s="29"/>
    </row>
    <row r="188" spans="1:15" ht="15.75" customHeight="1">
      <c r="A188" s="29"/>
      <c r="B188" s="29"/>
      <c r="C188" s="29"/>
      <c r="F188" s="29"/>
      <c r="N188" s="29"/>
      <c r="O188" s="29"/>
    </row>
    <row r="189" spans="1:15" ht="15.75" customHeight="1">
      <c r="A189" s="29"/>
      <c r="B189" s="29"/>
      <c r="C189" s="29"/>
      <c r="F189" s="29"/>
      <c r="N189" s="29"/>
      <c r="O189" s="29"/>
    </row>
    <row r="190" spans="1:15" ht="15.75" customHeight="1">
      <c r="A190" s="29"/>
      <c r="B190" s="29"/>
      <c r="C190" s="29"/>
      <c r="F190" s="29"/>
      <c r="N190" s="29"/>
      <c r="O190" s="29"/>
    </row>
    <row r="191" spans="1:15" ht="15.75" customHeight="1">
      <c r="A191" s="29"/>
      <c r="B191" s="29"/>
      <c r="C191" s="29"/>
      <c r="F191" s="29"/>
      <c r="N191" s="29"/>
      <c r="O191" s="29"/>
    </row>
    <row r="192" spans="1:15" ht="15.75" customHeight="1">
      <c r="A192" s="29"/>
      <c r="B192" s="29"/>
      <c r="C192" s="29"/>
      <c r="F192" s="29"/>
      <c r="N192" s="29"/>
      <c r="O192" s="29"/>
    </row>
    <row r="193" spans="1:15" ht="15.75" customHeight="1">
      <c r="A193" s="29"/>
      <c r="B193" s="29"/>
      <c r="C193" s="29"/>
      <c r="F193" s="29"/>
      <c r="N193" s="29"/>
      <c r="O193" s="29"/>
    </row>
    <row r="194" spans="1:15" ht="15.75" customHeight="1">
      <c r="A194" s="29"/>
      <c r="B194" s="29"/>
      <c r="C194" s="29"/>
      <c r="F194" s="29"/>
      <c r="N194" s="29"/>
      <c r="O194" s="29"/>
    </row>
    <row r="195" spans="1:15" ht="15.75" customHeight="1">
      <c r="A195" s="29"/>
      <c r="B195" s="29"/>
      <c r="C195" s="29"/>
      <c r="F195" s="29"/>
      <c r="N195" s="29"/>
      <c r="O195" s="29"/>
    </row>
    <row r="196" spans="1:15" ht="15.75" customHeight="1">
      <c r="A196" s="29"/>
      <c r="B196" s="29"/>
      <c r="C196" s="29"/>
      <c r="F196" s="29"/>
      <c r="N196" s="29"/>
      <c r="O196" s="29"/>
    </row>
    <row r="197" spans="1:15" ht="15.75" customHeight="1">
      <c r="A197" s="29"/>
      <c r="B197" s="29"/>
      <c r="C197" s="29"/>
      <c r="F197" s="29"/>
      <c r="N197" s="29"/>
      <c r="O197" s="29"/>
    </row>
    <row r="198" spans="1:15" ht="15.75" customHeight="1">
      <c r="A198" s="29"/>
      <c r="B198" s="29"/>
      <c r="C198" s="29"/>
      <c r="F198" s="29"/>
      <c r="N198" s="29"/>
      <c r="O198" s="29"/>
    </row>
    <row r="199" spans="1:15" ht="15.75" customHeight="1">
      <c r="A199" s="29"/>
      <c r="B199" s="29"/>
      <c r="C199" s="29"/>
      <c r="F199" s="29"/>
      <c r="N199" s="29"/>
      <c r="O199" s="29"/>
    </row>
    <row r="200" spans="1:15" ht="15.75" customHeight="1">
      <c r="A200" s="29"/>
      <c r="B200" s="29"/>
      <c r="C200" s="29"/>
      <c r="F200" s="29"/>
      <c r="N200" s="29"/>
      <c r="O200" s="29"/>
    </row>
    <row r="201" spans="1:15" ht="15.75" customHeight="1">
      <c r="A201" s="29"/>
      <c r="B201" s="29"/>
      <c r="C201" s="29"/>
      <c r="F201" s="29"/>
      <c r="N201" s="29"/>
      <c r="O201" s="29"/>
    </row>
    <row r="202" spans="1:15" ht="15.75" customHeight="1">
      <c r="A202" s="29"/>
      <c r="B202" s="29"/>
      <c r="C202" s="29"/>
      <c r="F202" s="29"/>
      <c r="N202" s="29"/>
      <c r="O202" s="29"/>
    </row>
    <row r="203" spans="1:15" ht="15.75" customHeight="1">
      <c r="A203" s="29"/>
      <c r="B203" s="29"/>
      <c r="C203" s="29"/>
      <c r="F203" s="29"/>
      <c r="N203" s="29"/>
      <c r="O203" s="29"/>
    </row>
    <row r="204" spans="1:15" ht="15.75" customHeight="1">
      <c r="A204" s="29"/>
      <c r="B204" s="29"/>
      <c r="C204" s="29"/>
      <c r="F204" s="29"/>
      <c r="N204" s="29"/>
      <c r="O204" s="29"/>
    </row>
    <row r="205" spans="1:15" ht="15.75" customHeight="1">
      <c r="A205" s="29"/>
      <c r="B205" s="29"/>
      <c r="C205" s="29"/>
      <c r="F205" s="29"/>
      <c r="N205" s="29"/>
      <c r="O205" s="29"/>
    </row>
    <row r="206" spans="1:15" ht="15.75" customHeight="1">
      <c r="A206" s="29"/>
      <c r="B206" s="29"/>
      <c r="C206" s="29"/>
      <c r="F206" s="29"/>
      <c r="N206" s="29"/>
      <c r="O206" s="29"/>
    </row>
    <row r="207" spans="1:15" ht="15.75" customHeight="1">
      <c r="A207" s="29"/>
      <c r="B207" s="29"/>
      <c r="C207" s="29"/>
      <c r="F207" s="29"/>
      <c r="N207" s="29"/>
      <c r="O207" s="29"/>
    </row>
    <row r="208" spans="1:15" ht="15.75" customHeight="1">
      <c r="A208" s="29"/>
      <c r="B208" s="29"/>
      <c r="C208" s="29"/>
      <c r="F208" s="29"/>
      <c r="N208" s="29"/>
      <c r="O208" s="29"/>
    </row>
    <row r="209" spans="1:15" ht="15.75" customHeight="1">
      <c r="A209" s="29"/>
      <c r="B209" s="29"/>
      <c r="C209" s="29"/>
      <c r="F209" s="29"/>
      <c r="N209" s="29"/>
      <c r="O209" s="29"/>
    </row>
    <row r="210" spans="1:15" ht="15.75" customHeight="1">
      <c r="A210" s="29"/>
      <c r="B210" s="29"/>
      <c r="C210" s="29"/>
      <c r="F210" s="29"/>
      <c r="N210" s="29"/>
      <c r="O210" s="29"/>
    </row>
    <row r="211" spans="1:15" ht="15.75" customHeight="1">
      <c r="A211" s="29"/>
      <c r="B211" s="29"/>
      <c r="C211" s="29"/>
      <c r="F211" s="29"/>
      <c r="N211" s="29"/>
      <c r="O211" s="29"/>
    </row>
    <row r="212" spans="1:15" ht="15.75" customHeight="1">
      <c r="A212" s="29"/>
      <c r="B212" s="29"/>
      <c r="C212" s="29"/>
      <c r="F212" s="29"/>
      <c r="N212" s="29"/>
      <c r="O212" s="29"/>
    </row>
    <row r="213" spans="1:15" ht="15.75" customHeight="1">
      <c r="A213" s="29"/>
      <c r="B213" s="29"/>
      <c r="C213" s="29"/>
      <c r="F213" s="29"/>
      <c r="N213" s="29"/>
      <c r="O213" s="29"/>
    </row>
    <row r="214" spans="1:15" ht="15.75" customHeight="1">
      <c r="A214" s="29"/>
      <c r="B214" s="29"/>
      <c r="C214" s="29"/>
      <c r="F214" s="29"/>
      <c r="N214" s="29"/>
      <c r="O214" s="29"/>
    </row>
    <row r="215" spans="1:15" ht="15.75" customHeight="1">
      <c r="A215" s="29"/>
      <c r="B215" s="29"/>
      <c r="C215" s="29"/>
      <c r="F215" s="29"/>
      <c r="N215" s="29"/>
      <c r="O215" s="29"/>
    </row>
    <row r="216" spans="1:15" ht="15.75" customHeight="1">
      <c r="A216" s="29"/>
      <c r="B216" s="29"/>
      <c r="C216" s="29"/>
      <c r="F216" s="29"/>
      <c r="N216" s="29"/>
      <c r="O216" s="29"/>
    </row>
    <row r="217" spans="1:15" ht="15.75" customHeight="1">
      <c r="A217" s="29"/>
      <c r="B217" s="29"/>
      <c r="C217" s="29"/>
      <c r="F217" s="29"/>
      <c r="N217" s="29"/>
      <c r="O217" s="29"/>
    </row>
    <row r="218" spans="1:15" ht="15.75" customHeight="1">
      <c r="A218" s="29"/>
      <c r="B218" s="29"/>
      <c r="C218" s="29"/>
      <c r="F218" s="29"/>
      <c r="N218" s="29"/>
      <c r="O218" s="29"/>
    </row>
    <row r="219" spans="1:15" ht="15.75" customHeight="1">
      <c r="A219" s="29"/>
      <c r="B219" s="29"/>
      <c r="C219" s="29"/>
      <c r="F219" s="29"/>
      <c r="N219" s="29"/>
      <c r="O219" s="29"/>
    </row>
    <row r="220" spans="1:15" ht="15.75" customHeight="1">
      <c r="A220" s="29"/>
      <c r="B220" s="29"/>
      <c r="C220" s="29"/>
      <c r="F220" s="29"/>
      <c r="N220" s="29"/>
      <c r="O220" s="29"/>
    </row>
    <row r="221" spans="1:15" ht="15.75" customHeight="1">
      <c r="A221" s="29"/>
      <c r="B221" s="29"/>
      <c r="C221" s="29"/>
      <c r="F221" s="29"/>
      <c r="N221" s="29"/>
      <c r="O221" s="29"/>
    </row>
    <row r="222" spans="1:15" ht="15.75" customHeight="1">
      <c r="A222" s="29"/>
      <c r="B222" s="29"/>
      <c r="C222" s="29"/>
      <c r="F222" s="29"/>
      <c r="N222" s="29"/>
      <c r="O222" s="29"/>
    </row>
    <row r="223" spans="1:15" ht="15.75" customHeight="1">
      <c r="A223" s="29"/>
      <c r="B223" s="29"/>
      <c r="C223" s="29"/>
      <c r="F223" s="29"/>
      <c r="N223" s="29"/>
      <c r="O223" s="29"/>
    </row>
    <row r="224" spans="1:15" ht="15.75" customHeight="1">
      <c r="A224" s="29"/>
      <c r="B224" s="29"/>
      <c r="C224" s="29"/>
      <c r="F224" s="29"/>
      <c r="N224" s="29"/>
      <c r="O224" s="29"/>
    </row>
    <row r="225" spans="1:15" ht="15.75" customHeight="1">
      <c r="A225" s="29"/>
      <c r="B225" s="29"/>
      <c r="C225" s="29"/>
      <c r="F225" s="29"/>
      <c r="N225" s="29"/>
      <c r="O225" s="29"/>
    </row>
    <row r="226" spans="1:15" ht="15.75" customHeight="1">
      <c r="A226" s="29"/>
      <c r="B226" s="29"/>
      <c r="C226" s="29"/>
      <c r="F226" s="29"/>
      <c r="N226" s="29"/>
      <c r="O226" s="29"/>
    </row>
    <row r="227" spans="1:15" ht="15.75" customHeight="1">
      <c r="A227" s="29"/>
      <c r="B227" s="29"/>
      <c r="C227" s="29"/>
      <c r="F227" s="29"/>
      <c r="N227" s="29"/>
      <c r="O227" s="29"/>
    </row>
    <row r="228" spans="1:15" ht="15.75" customHeight="1">
      <c r="A228" s="29"/>
      <c r="B228" s="29"/>
      <c r="C228" s="29"/>
      <c r="F228" s="29"/>
      <c r="N228" s="29"/>
      <c r="O228" s="29"/>
    </row>
    <row r="229" spans="1:15" ht="15.75" customHeight="1">
      <c r="A229" s="29"/>
      <c r="B229" s="29"/>
      <c r="C229" s="29"/>
      <c r="F229" s="29"/>
      <c r="N229" s="29"/>
      <c r="O229" s="29"/>
    </row>
    <row r="230" spans="1:15" ht="15.75" customHeight="1">
      <c r="A230" s="29"/>
      <c r="B230" s="29"/>
      <c r="C230" s="29"/>
      <c r="F230" s="29"/>
      <c r="N230" s="29"/>
      <c r="O230" s="29"/>
    </row>
    <row r="231" spans="1:15" ht="15.75" customHeight="1">
      <c r="A231" s="29"/>
      <c r="B231" s="29"/>
      <c r="C231" s="29"/>
      <c r="F231" s="29"/>
      <c r="N231" s="29"/>
      <c r="O231" s="29"/>
    </row>
    <row r="232" spans="1:15" ht="15.75" customHeight="1">
      <c r="A232" s="29"/>
      <c r="B232" s="29"/>
      <c r="C232" s="29"/>
      <c r="F232" s="29"/>
      <c r="N232" s="29"/>
      <c r="O232" s="29"/>
    </row>
    <row r="233" spans="1:15" ht="15.75" customHeight="1">
      <c r="A233" s="29"/>
      <c r="B233" s="29"/>
      <c r="C233" s="29"/>
      <c r="F233" s="29"/>
      <c r="N233" s="29"/>
      <c r="O233" s="29"/>
    </row>
    <row r="234" spans="1:15" ht="15.75" customHeight="1">
      <c r="A234" s="29"/>
      <c r="B234" s="29"/>
      <c r="C234" s="29"/>
      <c r="F234" s="29"/>
      <c r="N234" s="29"/>
      <c r="O234" s="29"/>
    </row>
    <row r="235" spans="1:15" ht="15.75" customHeight="1">
      <c r="A235" s="29"/>
      <c r="B235" s="29"/>
      <c r="C235" s="29"/>
      <c r="F235" s="29"/>
      <c r="N235" s="29"/>
      <c r="O235" s="29"/>
    </row>
    <row r="236" spans="1:15" ht="15.75" customHeight="1">
      <c r="A236" s="29"/>
      <c r="B236" s="29"/>
      <c r="C236" s="29"/>
      <c r="F236" s="29"/>
      <c r="N236" s="29"/>
      <c r="O236" s="29"/>
    </row>
    <row r="237" spans="1:15" ht="15.75" customHeight="1">
      <c r="A237" s="29"/>
      <c r="B237" s="29"/>
      <c r="C237" s="29"/>
      <c r="F237" s="29"/>
      <c r="N237" s="29"/>
      <c r="O237" s="29"/>
    </row>
    <row r="238" spans="1:15" ht="15.75" customHeight="1">
      <c r="A238" s="29"/>
      <c r="B238" s="29"/>
      <c r="C238" s="29"/>
      <c r="F238" s="29"/>
      <c r="N238" s="29"/>
      <c r="O238" s="29"/>
    </row>
    <row r="239" spans="1:15" ht="15.75" customHeight="1">
      <c r="A239" s="29"/>
      <c r="B239" s="29"/>
      <c r="C239" s="29"/>
      <c r="F239" s="29"/>
      <c r="N239" s="29"/>
      <c r="O239" s="29"/>
    </row>
    <row r="240" spans="1:15" ht="15.75" customHeight="1">
      <c r="A240" s="29"/>
      <c r="B240" s="29"/>
      <c r="C240" s="29"/>
      <c r="F240" s="29"/>
      <c r="N240" s="29"/>
      <c r="O240" s="29"/>
    </row>
    <row r="241" spans="1:15" ht="15.75" customHeight="1">
      <c r="A241" s="29"/>
      <c r="B241" s="29"/>
      <c r="C241" s="29"/>
      <c r="F241" s="29"/>
      <c r="N241" s="29"/>
      <c r="O241" s="29"/>
    </row>
    <row r="242" spans="1:15" ht="15.75" customHeight="1">
      <c r="A242" s="29"/>
      <c r="B242" s="29"/>
      <c r="C242" s="29"/>
      <c r="F242" s="29"/>
      <c r="N242" s="29"/>
      <c r="O242" s="29"/>
    </row>
    <row r="243" spans="1:15" ht="15.75" customHeight="1">
      <c r="A243" s="29"/>
      <c r="B243" s="29"/>
      <c r="C243" s="29"/>
      <c r="F243" s="29"/>
      <c r="N243" s="29"/>
      <c r="O243" s="29"/>
    </row>
    <row r="244" spans="1:15" ht="15.75" customHeight="1"/>
    <row r="245" spans="1:15" ht="15.75" customHeight="1"/>
    <row r="246" spans="1:15" ht="15.75" customHeight="1"/>
    <row r="247" spans="1:15" ht="15.75" customHeight="1"/>
    <row r="248" spans="1:15" ht="15.75" customHeight="1"/>
    <row r="249" spans="1:15" ht="15.75" customHeight="1"/>
    <row r="250" spans="1:15" ht="15.75" customHeight="1"/>
    <row r="251" spans="1:15" ht="15.75" customHeight="1"/>
    <row r="252" spans="1:15" ht="15.75" customHeight="1"/>
    <row r="253" spans="1:15" ht="15.75" customHeight="1"/>
    <row r="254" spans="1:15" ht="15.75" customHeight="1"/>
    <row r="255" spans="1:15" ht="15.75" customHeight="1"/>
    <row r="256" spans="1:15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K36:P36"/>
    <mergeCell ref="K37:P37"/>
    <mergeCell ref="N42:O42"/>
    <mergeCell ref="A1:O1"/>
    <mergeCell ref="A2:O2"/>
    <mergeCell ref="A3:O3"/>
    <mergeCell ref="G4:I4"/>
    <mergeCell ref="K35:P3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TKB MC</vt:lpstr>
      <vt:lpstr>NN2</vt:lpstr>
      <vt:lpstr>'TKB MC'!Print_Titles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HPT21Y</dc:creator>
  <cp:lastModifiedBy>HPT21Y</cp:lastModifiedBy>
  <cp:lastPrinted>2020-02-14T02:28:02Z</cp:lastPrinted>
  <dcterms:created xsi:type="dcterms:W3CDTF">2020-03-16T09:07:44Z</dcterms:created>
  <dcterms:modified xsi:type="dcterms:W3CDTF">2020-03-16T09:07:44Z</dcterms:modified>
</cp:coreProperties>
</file>