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Ds thi các đơn vị 28,29.7.2021\Tiếng Đức\danhschtingcclc1vtingcb1\"/>
    </mc:Choice>
  </mc:AlternateContent>
  <bookViews>
    <workbookView xWindow="-90" yWindow="-90" windowWidth="20190" windowHeight="13065" tabRatio="849"/>
  </bookViews>
  <sheets>
    <sheet name="TĐ B1 phần 2 HK II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4" i="1" l="1"/>
  <c r="J33" i="1"/>
  <c r="J32" i="1"/>
  <c r="J31" i="1"/>
  <c r="J30" i="1"/>
  <c r="J29" i="1"/>
  <c r="J28" i="1"/>
  <c r="J19" i="1" l="1"/>
  <c r="J27" i="1" l="1"/>
  <c r="J26" i="1"/>
  <c r="J25" i="1"/>
  <c r="J24" i="1"/>
  <c r="J23" i="1"/>
  <c r="J22" i="1"/>
  <c r="J21" i="1"/>
  <c r="J20" i="1"/>
  <c r="J18" i="1"/>
  <c r="J17" i="1"/>
  <c r="J16" i="1"/>
  <c r="J15" i="1"/>
  <c r="J14" i="1"/>
  <c r="J13" i="1"/>
  <c r="J12" i="1"/>
  <c r="J11" i="1"/>
  <c r="J10" i="1"/>
</calcChain>
</file>

<file path=xl/sharedStrings.xml><?xml version="1.0" encoding="utf-8"?>
<sst xmlns="http://schemas.openxmlformats.org/spreadsheetml/2006/main" count="125" uniqueCount="104">
  <si>
    <t>TRƯỜNG ĐẠI HỌC NGOẠI NGỮ</t>
  </si>
  <si>
    <t>TT</t>
  </si>
  <si>
    <t>MSV</t>
  </si>
  <si>
    <t>Họ và tên</t>
  </si>
  <si>
    <t>Ngày sinh</t>
  </si>
  <si>
    <t>Lớp</t>
  </si>
  <si>
    <t>Kết quả môn học</t>
  </si>
  <si>
    <t>Tiến độ 1 (20%)</t>
  </si>
  <si>
    <t>Tiến độ 2 (20%)</t>
  </si>
  <si>
    <t>Cuối kỳ (60%)</t>
  </si>
  <si>
    <t>Kết luận</t>
  </si>
  <si>
    <t>Anh</t>
  </si>
  <si>
    <t>My</t>
  </si>
  <si>
    <t>Trang</t>
  </si>
  <si>
    <t xml:space="preserve"> </t>
  </si>
  <si>
    <t>TL. HIỆU TRƯỞNG</t>
  </si>
  <si>
    <t>TRƯỞNG PHÒNG ĐÀO TẠO</t>
  </si>
  <si>
    <t>Hà Lê Kim Anh</t>
  </si>
  <si>
    <t>XÁC NHẬN CỦA PHÒNG ĐÀO TẠO</t>
  </si>
  <si>
    <t>Hường</t>
  </si>
  <si>
    <t>Thảo</t>
  </si>
  <si>
    <t>Nguyệt</t>
  </si>
  <si>
    <t xml:space="preserve">Người kiểm tra: </t>
  </si>
  <si>
    <t>TRƯỞNG KHOA</t>
  </si>
  <si>
    <t>KHOA NGÔN NGỮ VĂN HÓA ĐỨC</t>
  </si>
  <si>
    <t>Tiếng Đức B1</t>
  </si>
  <si>
    <t>Người nhập điểm: Nguyễn Hà Linh</t>
  </si>
  <si>
    <t>Lê Hoài Ân</t>
  </si>
  <si>
    <t>Khóa: QH.2020</t>
  </si>
  <si>
    <t xml:space="preserve">  Mã học phần: FLF1507B</t>
  </si>
  <si>
    <t>QH2020.F.1.E.VC3</t>
  </si>
  <si>
    <t>Duy</t>
  </si>
  <si>
    <t>Độ</t>
  </si>
  <si>
    <t>Kiệt</t>
  </si>
  <si>
    <t>Lan</t>
  </si>
  <si>
    <t>Liên</t>
  </si>
  <si>
    <t>Linh</t>
  </si>
  <si>
    <t>Lực</t>
  </si>
  <si>
    <t>Minh</t>
  </si>
  <si>
    <t>Ngân</t>
  </si>
  <si>
    <t>Thắng</t>
  </si>
  <si>
    <t>QH.2016.F.1.E30.SP</t>
  </si>
  <si>
    <t>QH.2019.F.1.E1.SP</t>
  </si>
  <si>
    <t>QH2018.F1.E17.QTH</t>
  </si>
  <si>
    <t>QH.2019.F.1.C8.SP</t>
  </si>
  <si>
    <t>QH2017.F.1.E20.QTEH</t>
  </si>
  <si>
    <t>QH2020.F.1.E17.SP</t>
  </si>
  <si>
    <t>QH2020.F.1.E18.SP</t>
  </si>
  <si>
    <t>QH2020.F.1.J1.SP</t>
  </si>
  <si>
    <t>QH2020.F.1.E20.SP</t>
  </si>
  <si>
    <t>QH.2019.F.1.E3.SP</t>
  </si>
  <si>
    <t>QH2020.F.1.E15.SP</t>
  </si>
  <si>
    <t>QH.2016.F.1.E17.PD</t>
  </si>
  <si>
    <t>QH2020.F.1.VC3</t>
  </si>
  <si>
    <t>Ngày thi: 28/07/2021</t>
  </si>
  <si>
    <t xml:space="preserve"> HỌC KÌ 2 - NĂM HỌC 2020-2021</t>
  </si>
  <si>
    <t>Hà Nội, ngày          tháng          năm 2021</t>
  </si>
  <si>
    <t>Ghi chú</t>
  </si>
  <si>
    <t>Lê Thị Trâm</t>
  </si>
  <si>
    <t>Trần Bảo</t>
  </si>
  <si>
    <t>Nguyễn Kim</t>
  </si>
  <si>
    <t>Dung</t>
  </si>
  <si>
    <t>31/05/1999</t>
  </si>
  <si>
    <t>QH.2017</t>
  </si>
  <si>
    <t>Bùi Thái</t>
  </si>
  <si>
    <t>Dương</t>
  </si>
  <si>
    <t>21/11/1997</t>
  </si>
  <si>
    <t>QH2015.E12</t>
  </si>
  <si>
    <t>Lê Quang</t>
  </si>
  <si>
    <t>Nguyễn Thị Thúy</t>
  </si>
  <si>
    <t>Hạnh</t>
  </si>
  <si>
    <t>Vũ Minh</t>
  </si>
  <si>
    <t>Hiếu</t>
  </si>
  <si>
    <t>22/10/1998</t>
  </si>
  <si>
    <t>QH.2016</t>
  </si>
  <si>
    <t>Nguyễn Thị</t>
  </si>
  <si>
    <t>Đàm Lê Tuấn</t>
  </si>
  <si>
    <t>Nguyễn Hoàng Ngọc</t>
  </si>
  <si>
    <t>Nguyễn Thị Kim</t>
  </si>
  <si>
    <t>Doãn Thị Thùy</t>
  </si>
  <si>
    <t>Nguyễn Nhật</t>
  </si>
  <si>
    <t>Trần Mai</t>
  </si>
  <si>
    <t>Hoàng Văn</t>
  </si>
  <si>
    <t>Mai Hương</t>
  </si>
  <si>
    <t>Ly</t>
  </si>
  <si>
    <t>QH.2018</t>
  </si>
  <si>
    <t>Tôn Thiện Hải</t>
  </si>
  <si>
    <t>Đoàn Thị Trà</t>
  </si>
  <si>
    <t>Lại Thanh</t>
  </si>
  <si>
    <t>Nguyễn Thu</t>
  </si>
  <si>
    <t>Phan Ngọc</t>
  </si>
  <si>
    <t>Sơn</t>
  </si>
  <si>
    <t>Trần Thu</t>
  </si>
  <si>
    <t>Phạm Đức</t>
  </si>
  <si>
    <t>Đỗ Hoàng</t>
  </si>
  <si>
    <t>Tùng</t>
  </si>
  <si>
    <t>14/10/1999</t>
  </si>
  <si>
    <t>Tống Thị Thu</t>
  </si>
  <si>
    <t>Học tự do</t>
  </si>
  <si>
    <t>Danh sách gồm: 25 sinh viên</t>
  </si>
  <si>
    <t>Zoom ID: 575 768 7916, Pass: 390814</t>
  </si>
  <si>
    <t>Cán bộ coi thi: Nguyễn Hà Linh (0961044109)</t>
  </si>
  <si>
    <t>Sinh viên phải có mặt tại phòng thi Zoom lúc 7h30.</t>
  </si>
  <si>
    <t>DANH SÁCH THI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</si>
</sst>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8" x14ac:knownFonts="1">
    <font>
      <sz val="11"/>
      <color theme="1"/>
      <name val="Arial"/>
      <family val="2"/>
      <charset val="163"/>
      <scheme val="minor"/>
    </font>
    <font>
      <sz val="10"/>
      <name val="Arial"/>
      <family val="2"/>
      <charset val="163"/>
    </font>
    <font>
      <b/>
      <sz val="16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Arial"/>
      <family val="2"/>
    </font>
    <font>
      <b/>
      <i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  <charset val="163"/>
    </font>
    <font>
      <sz val="11"/>
      <name val="Times New Roman"/>
      <family val="1"/>
      <charset val="163"/>
    </font>
    <font>
      <b/>
      <u/>
      <sz val="11"/>
      <name val="Times New Roman"/>
      <family val="1"/>
    </font>
    <font>
      <sz val="11"/>
      <color theme="1"/>
      <name val="Arial"/>
      <family val="2"/>
      <scheme val="minor"/>
    </font>
    <font>
      <sz val="11"/>
      <color rgb="FF000000"/>
      <name val="Calibri"/>
      <family val="2"/>
      <charset val="163"/>
    </font>
    <font>
      <sz val="9"/>
      <color rgb="FF000000"/>
      <name val="Times New Roman"/>
      <family val="1"/>
    </font>
    <font>
      <sz val="9"/>
      <color theme="1"/>
      <name val="Times New Roman"/>
      <family val="1"/>
    </font>
    <font>
      <u/>
      <sz val="11"/>
      <color theme="1"/>
      <name val="Arial"/>
      <family val="2"/>
      <charset val="163"/>
      <scheme val="minor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sz val="12"/>
      <name val=".VnTime"/>
      <family val="2"/>
    </font>
    <font>
      <sz val="9"/>
      <color rgb="FF222222"/>
      <name val="Times New Roman"/>
      <family val="1"/>
    </font>
    <font>
      <sz val="9"/>
      <color rgb="FF000000"/>
      <name val="Times New Roman"/>
      <family val="1"/>
      <charset val="163"/>
    </font>
    <font>
      <sz val="10"/>
      <color theme="1"/>
      <name val="Times New Roman"/>
      <family val="1"/>
    </font>
    <font>
      <b/>
      <sz val="10"/>
      <color rgb="FFFF0000"/>
      <name val="Times New Roman"/>
      <family val="1"/>
      <charset val="16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theme="0"/>
      </right>
      <top style="thin">
        <color indexed="8"/>
      </top>
      <bottom style="thin">
        <color rgb="FF000000"/>
      </bottom>
      <diagonal/>
    </border>
    <border>
      <left style="thin">
        <color rgb="FF000000"/>
      </left>
      <right style="thin">
        <color theme="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theme="0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9" fillId="0" borderId="0" applyFill="0" applyProtection="0"/>
    <xf numFmtId="0" fontId="16" fillId="0" borderId="0"/>
    <xf numFmtId="0" fontId="17" fillId="0" borderId="0"/>
    <xf numFmtId="0" fontId="1" fillId="0" borderId="0"/>
    <xf numFmtId="0" fontId="23" fillId="0" borderId="0"/>
  </cellStyleXfs>
  <cellXfs count="104">
    <xf numFmtId="0" fontId="0" fillId="0" borderId="0" xfId="0"/>
    <xf numFmtId="0" fontId="4" fillId="0" borderId="0" xfId="4" applyFont="1" applyFill="1" applyAlignment="1">
      <alignment horizontal="center" vertical="center"/>
    </xf>
    <xf numFmtId="0" fontId="3" fillId="0" borderId="0" xfId="4" applyFont="1" applyFill="1" applyBorder="1" applyAlignment="1">
      <alignment vertical="center"/>
    </xf>
    <xf numFmtId="164" fontId="6" fillId="0" borderId="1" xfId="4" applyNumberFormat="1" applyFont="1" applyFill="1" applyBorder="1" applyAlignment="1">
      <alignment horizontal="center" vertical="center" wrapText="1"/>
    </xf>
    <xf numFmtId="165" fontId="7" fillId="0" borderId="2" xfId="1" applyNumberFormat="1" applyFont="1" applyFill="1" applyBorder="1" applyAlignment="1">
      <alignment horizontal="center" vertical="center" wrapText="1"/>
    </xf>
    <xf numFmtId="164" fontId="8" fillId="0" borderId="2" xfId="0" applyNumberFormat="1" applyFont="1" applyFill="1" applyBorder="1" applyAlignment="1">
      <alignment horizontal="center" vertical="center"/>
    </xf>
    <xf numFmtId="164" fontId="6" fillId="0" borderId="2" xfId="4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/>
    </xf>
    <xf numFmtId="0" fontId="10" fillId="0" borderId="0" xfId="4" applyFont="1" applyFill="1" applyBorder="1" applyAlignment="1">
      <alignment vertical="center"/>
    </xf>
    <xf numFmtId="0" fontId="10" fillId="0" borderId="0" xfId="4" applyFont="1" applyFill="1" applyBorder="1" applyAlignment="1">
      <alignment horizontal="center" vertical="center" wrapText="1"/>
    </xf>
    <xf numFmtId="164" fontId="10" fillId="0" borderId="0" xfId="4" applyNumberFormat="1" applyFont="1" applyFill="1" applyBorder="1" applyAlignment="1">
      <alignment horizontal="center" vertical="center" wrapText="1"/>
    </xf>
    <xf numFmtId="0" fontId="3" fillId="0" borderId="0" xfId="4" applyFont="1" applyFill="1" applyBorder="1" applyAlignment="1">
      <alignment vertical="center" wrapText="1"/>
    </xf>
    <xf numFmtId="0" fontId="11" fillId="0" borderId="0" xfId="4" applyFont="1" applyFill="1" applyBorder="1" applyAlignment="1">
      <alignment vertical="center"/>
    </xf>
    <xf numFmtId="0" fontId="11" fillId="0" borderId="0" xfId="4" applyFont="1" applyFill="1" applyBorder="1" applyAlignment="1">
      <alignment horizontal="center" vertical="center" wrapText="1"/>
    </xf>
    <xf numFmtId="164" fontId="11" fillId="0" borderId="0" xfId="4" applyNumberFormat="1" applyFont="1" applyFill="1" applyBorder="1" applyAlignment="1">
      <alignment horizontal="center" vertical="center" wrapText="1"/>
    </xf>
    <xf numFmtId="0" fontId="12" fillId="0" borderId="0" xfId="4" applyFont="1" applyFill="1" applyBorder="1" applyAlignment="1">
      <alignment horizontal="center" vertical="center"/>
    </xf>
    <xf numFmtId="0" fontId="12" fillId="0" borderId="0" xfId="4" applyFont="1" applyFill="1" applyBorder="1" applyAlignment="1">
      <alignment vertical="center"/>
    </xf>
    <xf numFmtId="0" fontId="12" fillId="0" borderId="0" xfId="4" applyFont="1" applyFill="1" applyBorder="1" applyAlignment="1">
      <alignment horizontal="center" vertical="center" wrapText="1"/>
    </xf>
    <xf numFmtId="164" fontId="12" fillId="0" borderId="0" xfId="4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0" fillId="0" borderId="0" xfId="0" applyFont="1"/>
    <xf numFmtId="0" fontId="3" fillId="0" borderId="0" xfId="4" applyFont="1" applyFill="1" applyAlignment="1">
      <alignment vertical="center"/>
    </xf>
    <xf numFmtId="0" fontId="21" fillId="0" borderId="0" xfId="0" applyFont="1" applyFill="1"/>
    <xf numFmtId="0" fontId="21" fillId="0" borderId="0" xfId="0" applyFont="1"/>
    <xf numFmtId="0" fontId="19" fillId="0" borderId="11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14" fontId="19" fillId="0" borderId="11" xfId="0" applyNumberFormat="1" applyFont="1" applyBorder="1" applyAlignment="1">
      <alignment horizontal="center" vertical="center" wrapText="1"/>
    </xf>
    <xf numFmtId="0" fontId="11" fillId="0" borderId="0" xfId="4" applyFont="1" applyFill="1" applyBorder="1" applyAlignment="1">
      <alignment horizontal="center" vertical="center"/>
    </xf>
    <xf numFmtId="0" fontId="10" fillId="0" borderId="0" xfId="4" applyFont="1" applyFill="1" applyBorder="1" applyAlignment="1">
      <alignment horizontal="left" vertical="center"/>
    </xf>
    <xf numFmtId="0" fontId="3" fillId="0" borderId="0" xfId="4" applyFont="1" applyFill="1" applyBorder="1" applyAlignment="1">
      <alignment horizontal="left" vertical="center"/>
    </xf>
    <xf numFmtId="0" fontId="11" fillId="0" borderId="0" xfId="4" applyFont="1" applyFill="1" applyBorder="1" applyAlignment="1">
      <alignment horizontal="center" vertical="center" wrapText="1"/>
    </xf>
    <xf numFmtId="0" fontId="3" fillId="0" borderId="0" xfId="4" applyFont="1" applyFill="1" applyBorder="1" applyAlignment="1">
      <alignment horizontal="center" vertical="center"/>
    </xf>
    <xf numFmtId="0" fontId="18" fillId="0" borderId="14" xfId="5" applyFont="1" applyBorder="1" applyAlignment="1">
      <alignment horizontal="center" vertical="center"/>
    </xf>
    <xf numFmtId="0" fontId="19" fillId="0" borderId="11" xfId="0" applyFont="1" applyBorder="1" applyAlignment="1">
      <alignment vertical="center" wrapText="1"/>
    </xf>
    <xf numFmtId="0" fontId="24" fillId="2" borderId="2" xfId="0" applyFont="1" applyFill="1" applyBorder="1" applyAlignment="1">
      <alignment horizontal="center" vertical="center"/>
    </xf>
    <xf numFmtId="0" fontId="24" fillId="2" borderId="2" xfId="0" applyFont="1" applyFill="1" applyBorder="1" applyAlignment="1">
      <alignment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vertical="center" wrapText="1"/>
    </xf>
    <xf numFmtId="14" fontId="24" fillId="2" borderId="2" xfId="0" applyNumberFormat="1" applyFont="1" applyFill="1" applyBorder="1" applyAlignment="1">
      <alignment horizontal="center" vertical="center"/>
    </xf>
    <xf numFmtId="0" fontId="19" fillId="2" borderId="11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vertical="center" wrapText="1"/>
    </xf>
    <xf numFmtId="14" fontId="19" fillId="2" borderId="11" xfId="0" applyNumberFormat="1" applyFont="1" applyFill="1" applyBorder="1" applyAlignment="1">
      <alignment horizontal="center" vertical="center" wrapText="1"/>
    </xf>
    <xf numFmtId="0" fontId="19" fillId="0" borderId="2" xfId="0" applyFont="1" applyBorder="1" applyAlignment="1">
      <alignment vertical="center" wrapText="1"/>
    </xf>
    <xf numFmtId="14" fontId="19" fillId="0" borderId="10" xfId="0" applyNumberFormat="1" applyFont="1" applyBorder="1" applyAlignment="1">
      <alignment horizontal="center" vertical="center" wrapText="1"/>
    </xf>
    <xf numFmtId="14" fontId="19" fillId="0" borderId="15" xfId="0" applyNumberFormat="1" applyFont="1" applyBorder="1" applyAlignment="1">
      <alignment horizontal="center" vertical="center" wrapText="1"/>
    </xf>
    <xf numFmtId="14" fontId="19" fillId="2" borderId="10" xfId="0" applyNumberFormat="1" applyFont="1" applyFill="1" applyBorder="1" applyAlignment="1">
      <alignment horizontal="center" vertical="center" wrapText="1"/>
    </xf>
    <xf numFmtId="14" fontId="24" fillId="2" borderId="10" xfId="0" applyNumberFormat="1" applyFont="1" applyFill="1" applyBorder="1" applyAlignment="1">
      <alignment horizontal="center" vertical="center"/>
    </xf>
    <xf numFmtId="0" fontId="19" fillId="0" borderId="16" xfId="0" applyFont="1" applyBorder="1" applyAlignment="1">
      <alignment horizontal="center" vertical="center" wrapText="1"/>
    </xf>
    <xf numFmtId="0" fontId="19" fillId="0" borderId="16" xfId="0" applyFont="1" applyBorder="1" applyAlignment="1">
      <alignment vertical="center" wrapText="1"/>
    </xf>
    <xf numFmtId="14" fontId="19" fillId="0" borderId="12" xfId="0" applyNumberFormat="1" applyFont="1" applyBorder="1" applyAlignment="1">
      <alignment horizontal="center" vertical="center" wrapText="1"/>
    </xf>
    <xf numFmtId="0" fontId="7" fillId="0" borderId="0" xfId="4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14" fontId="19" fillId="0" borderId="0" xfId="0" applyNumberFormat="1" applyFont="1" applyBorder="1" applyAlignment="1">
      <alignment horizontal="center" vertical="center" wrapText="1"/>
    </xf>
    <xf numFmtId="165" fontId="7" fillId="0" borderId="0" xfId="1" applyNumberFormat="1" applyFont="1" applyFill="1" applyBorder="1" applyAlignment="1">
      <alignment horizontal="center" vertical="center" wrapText="1"/>
    </xf>
    <xf numFmtId="164" fontId="8" fillId="0" borderId="0" xfId="0" applyNumberFormat="1" applyFont="1" applyFill="1" applyBorder="1" applyAlignment="1">
      <alignment horizontal="center" vertical="center"/>
    </xf>
    <xf numFmtId="164" fontId="6" fillId="0" borderId="0" xfId="4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25" fillId="0" borderId="2" xfId="5" applyFont="1" applyBorder="1" applyAlignment="1">
      <alignment horizontal="center" vertical="center"/>
    </xf>
    <xf numFmtId="0" fontId="25" fillId="0" borderId="14" xfId="5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15" xfId="0" applyFont="1" applyBorder="1" applyAlignment="1">
      <alignment vertical="center" wrapText="1"/>
    </xf>
    <xf numFmtId="0" fontId="24" fillId="2" borderId="10" xfId="0" applyFont="1" applyFill="1" applyBorder="1" applyAlignment="1">
      <alignment vertical="center"/>
    </xf>
    <xf numFmtId="0" fontId="19" fillId="2" borderId="10" xfId="0" applyFont="1" applyFill="1" applyBorder="1" applyAlignment="1">
      <alignment vertical="center" wrapText="1"/>
    </xf>
    <xf numFmtId="0" fontId="19" fillId="0" borderId="17" xfId="0" applyFont="1" applyBorder="1" applyAlignment="1">
      <alignment vertical="center" wrapText="1"/>
    </xf>
    <xf numFmtId="0" fontId="19" fillId="0" borderId="18" xfId="0" applyFont="1" applyBorder="1" applyAlignment="1">
      <alignment vertical="center" wrapText="1"/>
    </xf>
    <xf numFmtId="0" fontId="24" fillId="2" borderId="19" xfId="0" applyFont="1" applyFill="1" applyBorder="1" applyAlignment="1">
      <alignment vertical="center"/>
    </xf>
    <xf numFmtId="0" fontId="19" fillId="2" borderId="19" xfId="0" applyFont="1" applyFill="1" applyBorder="1" applyAlignment="1">
      <alignment vertical="center" wrapText="1"/>
    </xf>
    <xf numFmtId="0" fontId="19" fillId="2" borderId="20" xfId="0" applyFont="1" applyFill="1" applyBorder="1" applyAlignment="1">
      <alignment vertical="center" wrapText="1"/>
    </xf>
    <xf numFmtId="0" fontId="19" fillId="2" borderId="15" xfId="0" applyFont="1" applyFill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0" fontId="19" fillId="0" borderId="21" xfId="0" applyFont="1" applyBorder="1" applyAlignment="1">
      <alignment vertical="center" wrapText="1"/>
    </xf>
    <xf numFmtId="0" fontId="19" fillId="2" borderId="18" xfId="0" applyFont="1" applyFill="1" applyBorder="1" applyAlignment="1">
      <alignment vertical="center" wrapText="1"/>
    </xf>
    <xf numFmtId="0" fontId="19" fillId="0" borderId="19" xfId="0" applyFont="1" applyBorder="1" applyAlignment="1">
      <alignment vertical="center" wrapText="1"/>
    </xf>
    <xf numFmtId="0" fontId="19" fillId="0" borderId="22" xfId="0" applyFont="1" applyBorder="1" applyAlignment="1">
      <alignment vertical="center" wrapText="1"/>
    </xf>
    <xf numFmtId="14" fontId="24" fillId="2" borderId="2" xfId="0" applyNumberFormat="1" applyFont="1" applyFill="1" applyBorder="1" applyAlignment="1">
      <alignment horizontal="center" vertical="center" wrapText="1"/>
    </xf>
    <xf numFmtId="14" fontId="19" fillId="2" borderId="2" xfId="0" applyNumberFormat="1" applyFont="1" applyFill="1" applyBorder="1" applyAlignment="1">
      <alignment horizontal="center" vertical="center" wrapText="1"/>
    </xf>
    <xf numFmtId="0" fontId="3" fillId="0" borderId="3" xfId="4" applyFont="1" applyFill="1" applyBorder="1" applyAlignment="1">
      <alignment vertical="center"/>
    </xf>
    <xf numFmtId="0" fontId="26" fillId="0" borderId="3" xfId="4" applyFont="1" applyBorder="1" applyAlignment="1">
      <alignment vertical="center"/>
    </xf>
    <xf numFmtId="0" fontId="22" fillId="0" borderId="13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164" fontId="11" fillId="0" borderId="0" xfId="4" applyNumberFormat="1" applyFont="1" applyFill="1" applyBorder="1" applyAlignment="1">
      <alignment horizontal="center" vertical="center" wrapText="1"/>
    </xf>
    <xf numFmtId="0" fontId="11" fillId="0" borderId="0" xfId="4" applyFont="1" applyFill="1" applyBorder="1" applyAlignment="1">
      <alignment horizontal="center" vertical="center"/>
    </xf>
    <xf numFmtId="0" fontId="10" fillId="0" borderId="0" xfId="4" applyFont="1" applyFill="1" applyBorder="1" applyAlignment="1">
      <alignment horizontal="left" vertical="center"/>
    </xf>
    <xf numFmtId="0" fontId="3" fillId="0" borderId="0" xfId="4" applyFont="1" applyFill="1" applyBorder="1" applyAlignment="1">
      <alignment horizontal="left" vertical="center"/>
    </xf>
    <xf numFmtId="0" fontId="11" fillId="0" borderId="0" xfId="4" applyFont="1" applyFill="1" applyBorder="1" applyAlignment="1">
      <alignment horizontal="center" vertical="center" wrapText="1"/>
    </xf>
    <xf numFmtId="0" fontId="14" fillId="0" borderId="0" xfId="4" applyFont="1" applyFill="1" applyAlignment="1">
      <alignment horizontal="center" vertical="center"/>
    </xf>
    <xf numFmtId="0" fontId="2" fillId="0" borderId="0" xfId="4" applyFont="1" applyFill="1" applyAlignment="1">
      <alignment horizontal="center" vertical="center"/>
    </xf>
    <xf numFmtId="0" fontId="15" fillId="0" borderId="0" xfId="4" applyFont="1" applyFill="1" applyAlignment="1">
      <alignment horizontal="center" vertical="center"/>
    </xf>
    <xf numFmtId="0" fontId="3" fillId="0" borderId="0" xfId="4" applyFont="1" applyFill="1" applyAlignment="1">
      <alignment horizontal="center" vertical="center"/>
    </xf>
    <xf numFmtId="0" fontId="5" fillId="0" borderId="0" xfId="4" applyFont="1" applyFill="1" applyAlignment="1">
      <alignment horizontal="center" vertical="center"/>
    </xf>
    <xf numFmtId="0" fontId="3" fillId="0" borderId="0" xfId="4" applyFont="1" applyFill="1" applyBorder="1" applyAlignment="1">
      <alignment horizontal="center" vertical="center"/>
    </xf>
    <xf numFmtId="0" fontId="13" fillId="2" borderId="0" xfId="4" applyFont="1" applyFill="1" applyAlignment="1">
      <alignment horizontal="center" vertical="center"/>
    </xf>
    <xf numFmtId="0" fontId="6" fillId="0" borderId="2" xfId="4" applyFont="1" applyFill="1" applyBorder="1" applyAlignment="1">
      <alignment horizontal="center" vertical="center" wrapText="1"/>
    </xf>
    <xf numFmtId="0" fontId="7" fillId="0" borderId="2" xfId="4" applyFont="1" applyFill="1" applyBorder="1" applyAlignment="1">
      <alignment horizontal="center" vertical="center" wrapText="1"/>
    </xf>
    <xf numFmtId="0" fontId="6" fillId="0" borderId="4" xfId="4" applyFont="1" applyFill="1" applyBorder="1" applyAlignment="1">
      <alignment horizontal="center" vertical="center" wrapText="1"/>
    </xf>
    <xf numFmtId="0" fontId="6" fillId="0" borderId="5" xfId="4" applyFont="1" applyFill="1" applyBorder="1" applyAlignment="1">
      <alignment horizontal="center" vertical="center" wrapText="1"/>
    </xf>
    <xf numFmtId="0" fontId="6" fillId="0" borderId="6" xfId="4" applyFont="1" applyFill="1" applyBorder="1" applyAlignment="1">
      <alignment horizontal="center" vertical="center" wrapText="1"/>
    </xf>
    <xf numFmtId="0" fontId="6" fillId="0" borderId="7" xfId="4" applyFont="1" applyFill="1" applyBorder="1" applyAlignment="1">
      <alignment horizontal="center" vertical="center" wrapText="1"/>
    </xf>
    <xf numFmtId="164" fontId="6" fillId="0" borderId="8" xfId="4" applyNumberFormat="1" applyFont="1" applyFill="1" applyBorder="1" applyAlignment="1">
      <alignment horizontal="center" vertical="center"/>
    </xf>
    <xf numFmtId="164" fontId="6" fillId="0" borderId="9" xfId="4" applyNumberFormat="1" applyFont="1" applyFill="1" applyBorder="1" applyAlignment="1">
      <alignment horizontal="center" vertical="center"/>
    </xf>
    <xf numFmtId="164" fontId="6" fillId="0" borderId="10" xfId="4" applyNumberFormat="1" applyFont="1" applyFill="1" applyBorder="1" applyAlignment="1">
      <alignment horizontal="center" vertical="center"/>
    </xf>
    <xf numFmtId="0" fontId="27" fillId="0" borderId="3" xfId="4" applyFont="1" applyFill="1" applyBorder="1" applyAlignment="1">
      <alignment horizontal="center" vertical="center"/>
    </xf>
  </cellXfs>
  <cellStyles count="6">
    <cellStyle name="Normal" xfId="0" builtinId="0"/>
    <cellStyle name="Normal 2" xfId="1"/>
    <cellStyle name="Normal 2 2" xfId="5"/>
    <cellStyle name="Normal 3" xfId="2"/>
    <cellStyle name="Normal 4" xfId="3"/>
    <cellStyle name="Normal_Sheet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47"/>
  <sheetViews>
    <sheetView tabSelected="1" zoomScale="130" zoomScaleNormal="130" workbookViewId="0">
      <selection activeCell="N5" sqref="N5"/>
    </sheetView>
  </sheetViews>
  <sheetFormatPr defaultRowHeight="15" x14ac:dyDescent="0.25"/>
  <cols>
    <col min="1" max="1" width="5.125" customWidth="1"/>
    <col min="2" max="2" width="12.75" style="19" customWidth="1"/>
    <col min="3" max="3" width="17.25" customWidth="1"/>
    <col min="4" max="4" width="6.375" customWidth="1"/>
    <col min="5" max="5" width="12.25" style="23" customWidth="1"/>
    <col min="6" max="6" width="19.875" customWidth="1"/>
    <col min="7" max="7" width="11.625" customWidth="1"/>
    <col min="8" max="8" width="10.75" customWidth="1"/>
    <col min="9" max="10" width="10.125" customWidth="1"/>
  </cols>
  <sheetData>
    <row r="2" spans="1:13" ht="20.25" x14ac:dyDescent="0.2">
      <c r="A2" s="87" t="s">
        <v>0</v>
      </c>
      <c r="B2" s="87"/>
      <c r="C2" s="87"/>
      <c r="D2" s="87"/>
      <c r="E2" s="88" t="s">
        <v>103</v>
      </c>
      <c r="F2" s="88"/>
      <c r="G2" s="88"/>
      <c r="H2" s="88"/>
      <c r="I2" s="88"/>
      <c r="J2" s="88"/>
    </row>
    <row r="3" spans="1:13" ht="14.25" x14ac:dyDescent="0.2">
      <c r="A3" s="89" t="s">
        <v>24</v>
      </c>
      <c r="B3" s="89"/>
      <c r="C3" s="89"/>
      <c r="D3" s="89"/>
      <c r="E3" s="90" t="s">
        <v>55</v>
      </c>
      <c r="F3" s="90"/>
      <c r="G3" s="90"/>
      <c r="H3" s="90"/>
      <c r="I3" s="90"/>
      <c r="J3" s="90"/>
    </row>
    <row r="4" spans="1:13" ht="15.75" x14ac:dyDescent="0.2">
      <c r="A4" s="1"/>
      <c r="B4" s="1"/>
      <c r="C4" s="1"/>
      <c r="D4" s="1"/>
      <c r="E4" s="91" t="s">
        <v>25</v>
      </c>
      <c r="F4" s="91"/>
      <c r="G4" s="91"/>
      <c r="H4" s="91"/>
      <c r="I4" s="91"/>
      <c r="J4" s="91"/>
    </row>
    <row r="5" spans="1:13" ht="15.75" customHeight="1" x14ac:dyDescent="0.2">
      <c r="A5" s="93" t="s">
        <v>54</v>
      </c>
      <c r="B5" s="93"/>
      <c r="C5" s="93"/>
      <c r="D5" s="93"/>
      <c r="E5" s="21" t="s">
        <v>28</v>
      </c>
      <c r="F5" s="2"/>
      <c r="G5" s="2"/>
      <c r="H5" s="92" t="s">
        <v>29</v>
      </c>
      <c r="I5" s="92"/>
      <c r="J5" s="92"/>
    </row>
    <row r="6" spans="1:13" x14ac:dyDescent="0.25">
      <c r="A6" s="1"/>
      <c r="B6" s="1"/>
      <c r="C6" s="1"/>
      <c r="D6" s="1"/>
      <c r="E6" s="22" t="s">
        <v>100</v>
      </c>
      <c r="F6" s="78"/>
      <c r="G6" s="79" t="s">
        <v>101</v>
      </c>
      <c r="H6" s="78"/>
      <c r="I6" s="78"/>
      <c r="J6" s="78"/>
    </row>
    <row r="7" spans="1:13" ht="15" customHeight="1" x14ac:dyDescent="0.2">
      <c r="A7" s="103" t="s">
        <v>102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</row>
    <row r="8" spans="1:13" ht="14.25" x14ac:dyDescent="0.2">
      <c r="A8" s="94" t="s">
        <v>1</v>
      </c>
      <c r="B8" s="94" t="s">
        <v>2</v>
      </c>
      <c r="C8" s="96" t="s">
        <v>3</v>
      </c>
      <c r="D8" s="97"/>
      <c r="E8" s="94" t="s">
        <v>4</v>
      </c>
      <c r="F8" s="94" t="s">
        <v>5</v>
      </c>
      <c r="G8" s="100" t="s">
        <v>6</v>
      </c>
      <c r="H8" s="101"/>
      <c r="I8" s="101"/>
      <c r="J8" s="102"/>
      <c r="K8" s="80" t="s">
        <v>57</v>
      </c>
    </row>
    <row r="9" spans="1:13" ht="24" x14ac:dyDescent="0.2">
      <c r="A9" s="94"/>
      <c r="B9" s="95"/>
      <c r="C9" s="98"/>
      <c r="D9" s="99"/>
      <c r="E9" s="95"/>
      <c r="F9" s="95"/>
      <c r="G9" s="3" t="s">
        <v>7</v>
      </c>
      <c r="H9" s="3" t="s">
        <v>8</v>
      </c>
      <c r="I9" s="3" t="s">
        <v>9</v>
      </c>
      <c r="J9" s="3" t="s">
        <v>10</v>
      </c>
      <c r="K9" s="81"/>
    </row>
    <row r="10" spans="1:13" ht="14.25" x14ac:dyDescent="0.2">
      <c r="A10" s="32">
        <v>1</v>
      </c>
      <c r="B10" s="24">
        <v>20040060</v>
      </c>
      <c r="C10" s="65" t="s">
        <v>58</v>
      </c>
      <c r="D10" s="62" t="s">
        <v>11</v>
      </c>
      <c r="E10" s="26">
        <v>37493</v>
      </c>
      <c r="F10" s="33" t="s">
        <v>30</v>
      </c>
      <c r="G10" s="4">
        <v>8.6</v>
      </c>
      <c r="H10" s="4">
        <v>9.3000000000000007</v>
      </c>
      <c r="I10" s="5"/>
      <c r="J10" s="6">
        <f t="shared" ref="J10:J27" si="0">G10*20%+H10*20%+I10*60%</f>
        <v>3.58</v>
      </c>
      <c r="K10" s="61"/>
    </row>
    <row r="11" spans="1:13" ht="14.25" x14ac:dyDescent="0.2">
      <c r="A11" s="32">
        <v>2</v>
      </c>
      <c r="B11" s="24">
        <v>16042850</v>
      </c>
      <c r="C11" s="66" t="s">
        <v>59</v>
      </c>
      <c r="D11" s="62" t="s">
        <v>31</v>
      </c>
      <c r="E11" s="26">
        <v>35760</v>
      </c>
      <c r="F11" s="33" t="s">
        <v>41</v>
      </c>
      <c r="G11" s="4">
        <v>6.2</v>
      </c>
      <c r="H11" s="4">
        <v>9.3000000000000007</v>
      </c>
      <c r="I11" s="5"/>
      <c r="J11" s="6">
        <f t="shared" si="0"/>
        <v>3.1000000000000005</v>
      </c>
      <c r="K11" s="61" t="s">
        <v>98</v>
      </c>
    </row>
    <row r="12" spans="1:13" ht="14.25" x14ac:dyDescent="0.2">
      <c r="A12" s="32">
        <v>3</v>
      </c>
      <c r="B12" s="34">
        <v>17040852</v>
      </c>
      <c r="C12" s="67" t="s">
        <v>60</v>
      </c>
      <c r="D12" s="63" t="s">
        <v>61</v>
      </c>
      <c r="E12" s="76" t="s">
        <v>62</v>
      </c>
      <c r="F12" s="35" t="s">
        <v>63</v>
      </c>
      <c r="G12" s="4">
        <v>8.1999999999999993</v>
      </c>
      <c r="H12" s="4">
        <v>8.5</v>
      </c>
      <c r="I12" s="5"/>
      <c r="J12" s="6">
        <f t="shared" si="0"/>
        <v>3.34</v>
      </c>
      <c r="K12" s="61" t="s">
        <v>98</v>
      </c>
    </row>
    <row r="13" spans="1:13" ht="14.25" x14ac:dyDescent="0.2">
      <c r="A13" s="32">
        <v>4</v>
      </c>
      <c r="B13" s="36">
        <v>15040133</v>
      </c>
      <c r="C13" s="68" t="s">
        <v>64</v>
      </c>
      <c r="D13" s="64" t="s">
        <v>65</v>
      </c>
      <c r="E13" s="77" t="s">
        <v>66</v>
      </c>
      <c r="F13" s="37" t="s">
        <v>67</v>
      </c>
      <c r="G13" s="4">
        <v>7.6</v>
      </c>
      <c r="H13" s="4">
        <v>9.4</v>
      </c>
      <c r="I13" s="5"/>
      <c r="J13" s="6">
        <f t="shared" si="0"/>
        <v>3.4000000000000004</v>
      </c>
      <c r="K13" s="61" t="s">
        <v>98</v>
      </c>
      <c r="M13" s="20"/>
    </row>
    <row r="14" spans="1:13" ht="14.25" x14ac:dyDescent="0.2">
      <c r="A14" s="32">
        <v>5</v>
      </c>
      <c r="B14" s="24">
        <v>19040327</v>
      </c>
      <c r="C14" s="66" t="s">
        <v>68</v>
      </c>
      <c r="D14" s="62" t="s">
        <v>32</v>
      </c>
      <c r="E14" s="26">
        <v>36901</v>
      </c>
      <c r="F14" s="33" t="s">
        <v>42</v>
      </c>
      <c r="G14" s="4">
        <v>8.8000000000000007</v>
      </c>
      <c r="H14" s="4">
        <v>9.3000000000000007</v>
      </c>
      <c r="I14" s="5"/>
      <c r="J14" s="6">
        <f t="shared" si="0"/>
        <v>3.6200000000000006</v>
      </c>
      <c r="K14" s="61"/>
    </row>
    <row r="15" spans="1:13" ht="14.25" x14ac:dyDescent="0.2">
      <c r="A15" s="32">
        <v>6</v>
      </c>
      <c r="B15" s="34">
        <v>17040066</v>
      </c>
      <c r="C15" s="67" t="s">
        <v>69</v>
      </c>
      <c r="D15" s="63" t="s">
        <v>70</v>
      </c>
      <c r="E15" s="38">
        <v>36261</v>
      </c>
      <c r="F15" s="35" t="s">
        <v>63</v>
      </c>
      <c r="G15" s="4">
        <v>9.6</v>
      </c>
      <c r="H15" s="4">
        <v>9.1</v>
      </c>
      <c r="I15" s="5"/>
      <c r="J15" s="6">
        <f t="shared" si="0"/>
        <v>3.74</v>
      </c>
      <c r="K15" s="61" t="s">
        <v>98</v>
      </c>
    </row>
    <row r="16" spans="1:13" ht="14.25" x14ac:dyDescent="0.2">
      <c r="A16" s="32">
        <v>7</v>
      </c>
      <c r="B16" s="36">
        <v>16040571</v>
      </c>
      <c r="C16" s="69" t="s">
        <v>71</v>
      </c>
      <c r="D16" s="64" t="s">
        <v>72</v>
      </c>
      <c r="E16" s="77" t="s">
        <v>73</v>
      </c>
      <c r="F16" s="37" t="s">
        <v>74</v>
      </c>
      <c r="G16" s="4">
        <v>7.6</v>
      </c>
      <c r="H16" s="4">
        <v>9</v>
      </c>
      <c r="I16" s="7"/>
      <c r="J16" s="6">
        <f t="shared" si="0"/>
        <v>3.3200000000000003</v>
      </c>
      <c r="K16" s="61" t="s">
        <v>98</v>
      </c>
    </row>
    <row r="17" spans="1:11" ht="14.25" x14ac:dyDescent="0.2">
      <c r="A17" s="32">
        <v>8</v>
      </c>
      <c r="B17" s="24">
        <v>18040500</v>
      </c>
      <c r="C17" s="66" t="s">
        <v>75</v>
      </c>
      <c r="D17" s="62" t="s">
        <v>19</v>
      </c>
      <c r="E17" s="26">
        <v>36874</v>
      </c>
      <c r="F17" s="33" t="s">
        <v>43</v>
      </c>
      <c r="G17" s="4">
        <v>9</v>
      </c>
      <c r="H17" s="4">
        <v>8.4</v>
      </c>
      <c r="I17" s="5"/>
      <c r="J17" s="6">
        <f t="shared" si="0"/>
        <v>3.4800000000000004</v>
      </c>
      <c r="K17" s="61" t="s">
        <v>98</v>
      </c>
    </row>
    <row r="18" spans="1:11" ht="14.25" x14ac:dyDescent="0.2">
      <c r="A18" s="32">
        <v>9</v>
      </c>
      <c r="B18" s="24">
        <v>20040598</v>
      </c>
      <c r="C18" s="66" t="s">
        <v>76</v>
      </c>
      <c r="D18" s="62" t="s">
        <v>33</v>
      </c>
      <c r="E18" s="26">
        <v>37257</v>
      </c>
      <c r="F18" s="33" t="s">
        <v>30</v>
      </c>
      <c r="G18" s="4">
        <v>8</v>
      </c>
      <c r="H18" s="4">
        <v>9.8000000000000007</v>
      </c>
      <c r="I18" s="7"/>
      <c r="J18" s="6">
        <f t="shared" si="0"/>
        <v>3.5600000000000005</v>
      </c>
      <c r="K18" s="61"/>
    </row>
    <row r="19" spans="1:11" ht="14.25" x14ac:dyDescent="0.2">
      <c r="A19" s="32">
        <v>10</v>
      </c>
      <c r="B19" s="24">
        <v>19040118</v>
      </c>
      <c r="C19" s="66" t="s">
        <v>77</v>
      </c>
      <c r="D19" s="62" t="s">
        <v>34</v>
      </c>
      <c r="E19" s="26">
        <v>37063</v>
      </c>
      <c r="F19" s="33" t="s">
        <v>42</v>
      </c>
      <c r="G19" s="4">
        <v>8.8000000000000007</v>
      </c>
      <c r="H19" s="4">
        <v>9.6</v>
      </c>
      <c r="I19" s="7"/>
      <c r="J19" s="6">
        <f>H19*20%+G19*20%+I19*60%</f>
        <v>3.68</v>
      </c>
      <c r="K19" s="61"/>
    </row>
    <row r="20" spans="1:11" ht="14.25" x14ac:dyDescent="0.2">
      <c r="A20" s="32">
        <v>11</v>
      </c>
      <c r="B20" s="24">
        <v>20040621</v>
      </c>
      <c r="C20" s="66" t="s">
        <v>78</v>
      </c>
      <c r="D20" s="62" t="s">
        <v>35</v>
      </c>
      <c r="E20" s="26">
        <v>37555</v>
      </c>
      <c r="F20" s="33" t="s">
        <v>44</v>
      </c>
      <c r="G20" s="4">
        <v>5.8</v>
      </c>
      <c r="H20" s="4">
        <v>8.5</v>
      </c>
      <c r="I20" s="5"/>
      <c r="J20" s="6">
        <f t="shared" si="0"/>
        <v>2.8600000000000003</v>
      </c>
      <c r="K20" s="61"/>
    </row>
    <row r="21" spans="1:11" ht="14.25" x14ac:dyDescent="0.2">
      <c r="A21" s="32">
        <v>12</v>
      </c>
      <c r="B21" s="39">
        <v>16040212</v>
      </c>
      <c r="C21" s="73" t="s">
        <v>79</v>
      </c>
      <c r="D21" s="70" t="s">
        <v>36</v>
      </c>
      <c r="E21" s="41">
        <v>35807</v>
      </c>
      <c r="F21" s="40" t="s">
        <v>45</v>
      </c>
      <c r="G21" s="4">
        <v>8.1999999999999993</v>
      </c>
      <c r="H21" s="4">
        <v>9.5</v>
      </c>
      <c r="I21" s="5"/>
      <c r="J21" s="6">
        <f t="shared" si="0"/>
        <v>3.54</v>
      </c>
      <c r="K21" s="61" t="s">
        <v>98</v>
      </c>
    </row>
    <row r="22" spans="1:11" ht="14.25" x14ac:dyDescent="0.2">
      <c r="A22" s="32">
        <v>13</v>
      </c>
      <c r="B22" s="39">
        <v>20040052</v>
      </c>
      <c r="C22" s="73" t="s">
        <v>80</v>
      </c>
      <c r="D22" s="70" t="s">
        <v>36</v>
      </c>
      <c r="E22" s="41">
        <v>37441</v>
      </c>
      <c r="F22" s="40" t="s">
        <v>46</v>
      </c>
      <c r="G22" s="4">
        <v>8</v>
      </c>
      <c r="H22" s="4">
        <v>9.4</v>
      </c>
      <c r="I22" s="5"/>
      <c r="J22" s="6">
        <f t="shared" si="0"/>
        <v>3.4800000000000004</v>
      </c>
      <c r="K22" s="61"/>
    </row>
    <row r="23" spans="1:11" ht="14.25" x14ac:dyDescent="0.2">
      <c r="A23" s="59">
        <v>14</v>
      </c>
      <c r="B23" s="25">
        <v>20040713</v>
      </c>
      <c r="C23" s="74" t="s">
        <v>81</v>
      </c>
      <c r="D23" s="71" t="s">
        <v>36</v>
      </c>
      <c r="E23" s="43">
        <v>37447</v>
      </c>
      <c r="F23" s="42" t="s">
        <v>53</v>
      </c>
      <c r="G23" s="4">
        <v>7.8</v>
      </c>
      <c r="H23" s="4">
        <v>8.6999999999999993</v>
      </c>
      <c r="I23" s="5"/>
      <c r="J23" s="6">
        <f t="shared" si="0"/>
        <v>3.3</v>
      </c>
      <c r="K23" s="61"/>
    </row>
    <row r="24" spans="1:11" ht="14.25" x14ac:dyDescent="0.2">
      <c r="A24" s="60">
        <v>15</v>
      </c>
      <c r="B24" s="24">
        <v>20041309</v>
      </c>
      <c r="C24" s="66" t="s">
        <v>82</v>
      </c>
      <c r="D24" s="72" t="s">
        <v>37</v>
      </c>
      <c r="E24" s="44">
        <v>37161</v>
      </c>
      <c r="F24" s="33" t="s">
        <v>47</v>
      </c>
      <c r="G24" s="4">
        <v>9.4</v>
      </c>
      <c r="H24" s="4">
        <v>9</v>
      </c>
      <c r="I24" s="5"/>
      <c r="J24" s="6">
        <f t="shared" si="0"/>
        <v>3.68</v>
      </c>
      <c r="K24" s="61"/>
    </row>
    <row r="25" spans="1:11" ht="14.25" x14ac:dyDescent="0.2">
      <c r="A25" s="60">
        <v>16</v>
      </c>
      <c r="B25" s="36">
        <v>18040155</v>
      </c>
      <c r="C25" s="69" t="s">
        <v>83</v>
      </c>
      <c r="D25" s="64" t="s">
        <v>84</v>
      </c>
      <c r="E25" s="45">
        <v>36651</v>
      </c>
      <c r="F25" s="35" t="s">
        <v>85</v>
      </c>
      <c r="G25" s="4">
        <v>8.6</v>
      </c>
      <c r="H25" s="4">
        <v>9.1999999999999993</v>
      </c>
      <c r="I25" s="7"/>
      <c r="J25" s="6">
        <f t="shared" si="0"/>
        <v>3.5599999999999996</v>
      </c>
      <c r="K25" s="61" t="s">
        <v>98</v>
      </c>
    </row>
    <row r="26" spans="1:11" ht="14.25" x14ac:dyDescent="0.2">
      <c r="A26" s="59">
        <v>17</v>
      </c>
      <c r="B26" s="24">
        <v>20040802</v>
      </c>
      <c r="C26" s="66" t="s">
        <v>86</v>
      </c>
      <c r="D26" s="72" t="s">
        <v>38</v>
      </c>
      <c r="E26" s="44">
        <v>37556</v>
      </c>
      <c r="F26" s="33" t="s">
        <v>48</v>
      </c>
      <c r="G26" s="4">
        <v>9</v>
      </c>
      <c r="H26" s="4">
        <v>9.3000000000000007</v>
      </c>
      <c r="I26" s="7"/>
      <c r="J26" s="6">
        <f t="shared" si="0"/>
        <v>3.66</v>
      </c>
      <c r="K26" s="61"/>
    </row>
    <row r="27" spans="1:11" ht="14.25" x14ac:dyDescent="0.2">
      <c r="A27" s="60">
        <v>18</v>
      </c>
      <c r="B27" s="24">
        <v>20040069</v>
      </c>
      <c r="C27" s="66" t="s">
        <v>87</v>
      </c>
      <c r="D27" s="72" t="s">
        <v>12</v>
      </c>
      <c r="E27" s="44">
        <v>37398</v>
      </c>
      <c r="F27" s="33" t="s">
        <v>49</v>
      </c>
      <c r="G27" s="4">
        <v>7</v>
      </c>
      <c r="H27" s="4">
        <v>9.1</v>
      </c>
      <c r="I27" s="5"/>
      <c r="J27" s="6">
        <f t="shared" si="0"/>
        <v>3.22</v>
      </c>
      <c r="K27" s="61"/>
    </row>
    <row r="28" spans="1:11" ht="14.25" x14ac:dyDescent="0.2">
      <c r="A28" s="60">
        <v>19</v>
      </c>
      <c r="B28" s="24">
        <v>19040371</v>
      </c>
      <c r="C28" s="66" t="s">
        <v>88</v>
      </c>
      <c r="D28" s="72" t="s">
        <v>39</v>
      </c>
      <c r="E28" s="44">
        <v>37108</v>
      </c>
      <c r="F28" s="33" t="s">
        <v>50</v>
      </c>
      <c r="G28" s="4">
        <v>4.2</v>
      </c>
      <c r="H28" s="4">
        <v>7.4</v>
      </c>
      <c r="I28" s="5"/>
      <c r="J28" s="6">
        <f t="shared" ref="J28:J34" si="1">G28*20%+H28*20%+I28*60%</f>
        <v>2.3200000000000003</v>
      </c>
      <c r="K28" s="61"/>
    </row>
    <row r="29" spans="1:11" ht="14.25" x14ac:dyDescent="0.2">
      <c r="A29" s="59">
        <v>20</v>
      </c>
      <c r="B29" s="24">
        <v>20040078</v>
      </c>
      <c r="C29" s="66" t="s">
        <v>89</v>
      </c>
      <c r="D29" s="72" t="s">
        <v>21</v>
      </c>
      <c r="E29" s="44">
        <v>37481</v>
      </c>
      <c r="F29" s="33" t="s">
        <v>51</v>
      </c>
      <c r="G29" s="4">
        <v>8.6</v>
      </c>
      <c r="H29" s="4">
        <v>9.8000000000000007</v>
      </c>
      <c r="I29" s="5"/>
      <c r="J29" s="6">
        <f t="shared" si="1"/>
        <v>3.68</v>
      </c>
      <c r="K29" s="61"/>
    </row>
    <row r="30" spans="1:11" ht="14.25" x14ac:dyDescent="0.2">
      <c r="A30" s="60">
        <v>21</v>
      </c>
      <c r="B30" s="34">
        <v>17040373</v>
      </c>
      <c r="C30" s="67" t="s">
        <v>90</v>
      </c>
      <c r="D30" s="63" t="s">
        <v>91</v>
      </c>
      <c r="E30" s="46">
        <v>36435</v>
      </c>
      <c r="F30" s="35" t="s">
        <v>63</v>
      </c>
      <c r="G30" s="4">
        <v>7</v>
      </c>
      <c r="H30" s="4">
        <v>7.3</v>
      </c>
      <c r="I30" s="5"/>
      <c r="J30" s="6">
        <f t="shared" si="1"/>
        <v>2.8600000000000003</v>
      </c>
      <c r="K30" s="61" t="s">
        <v>98</v>
      </c>
    </row>
    <row r="31" spans="1:11" ht="14.25" x14ac:dyDescent="0.2">
      <c r="A31" s="60">
        <v>22</v>
      </c>
      <c r="B31" s="24">
        <v>16042184</v>
      </c>
      <c r="C31" s="66" t="s">
        <v>92</v>
      </c>
      <c r="D31" s="72" t="s">
        <v>20</v>
      </c>
      <c r="E31" s="44">
        <v>36125</v>
      </c>
      <c r="F31" s="33" t="s">
        <v>52</v>
      </c>
      <c r="G31" s="4">
        <v>7.4</v>
      </c>
      <c r="H31" s="4">
        <v>8.9</v>
      </c>
      <c r="I31" s="5"/>
      <c r="J31" s="6">
        <f t="shared" si="1"/>
        <v>3.2600000000000007</v>
      </c>
      <c r="K31" s="61" t="s">
        <v>98</v>
      </c>
    </row>
    <row r="32" spans="1:11" ht="14.25" x14ac:dyDescent="0.2">
      <c r="A32" s="59">
        <v>23</v>
      </c>
      <c r="B32" s="24">
        <v>20041096</v>
      </c>
      <c r="C32" s="66" t="s">
        <v>93</v>
      </c>
      <c r="D32" s="72" t="s">
        <v>40</v>
      </c>
      <c r="E32" s="44">
        <v>37586</v>
      </c>
      <c r="F32" s="33" t="s">
        <v>30</v>
      </c>
      <c r="G32" s="4">
        <v>5.8</v>
      </c>
      <c r="H32" s="4">
        <v>9.4</v>
      </c>
      <c r="I32" s="5"/>
      <c r="J32" s="6">
        <f t="shared" si="1"/>
        <v>3.04</v>
      </c>
      <c r="K32" s="61"/>
    </row>
    <row r="33" spans="1:11" ht="14.25" x14ac:dyDescent="0.2">
      <c r="A33" s="60">
        <v>24</v>
      </c>
      <c r="B33" s="36">
        <v>17040418</v>
      </c>
      <c r="C33" s="67" t="s">
        <v>94</v>
      </c>
      <c r="D33" s="63" t="s">
        <v>95</v>
      </c>
      <c r="E33" s="46" t="s">
        <v>96</v>
      </c>
      <c r="F33" s="35" t="s">
        <v>63</v>
      </c>
      <c r="G33" s="4">
        <v>8.4</v>
      </c>
      <c r="H33" s="4">
        <v>9.6</v>
      </c>
      <c r="I33" s="5"/>
      <c r="J33" s="6">
        <f t="shared" si="1"/>
        <v>3.6</v>
      </c>
      <c r="K33" s="61" t="s">
        <v>98</v>
      </c>
    </row>
    <row r="34" spans="1:11" ht="14.25" x14ac:dyDescent="0.2">
      <c r="A34" s="60">
        <v>25</v>
      </c>
      <c r="B34" s="47">
        <v>20040121</v>
      </c>
      <c r="C34" s="75" t="s">
        <v>97</v>
      </c>
      <c r="D34" s="71" t="s">
        <v>13</v>
      </c>
      <c r="E34" s="49">
        <v>37440</v>
      </c>
      <c r="F34" s="48" t="s">
        <v>49</v>
      </c>
      <c r="G34" s="4">
        <v>8</v>
      </c>
      <c r="H34" s="4">
        <v>9.6</v>
      </c>
      <c r="I34" s="5"/>
      <c r="J34" s="6">
        <f t="shared" si="1"/>
        <v>3.52</v>
      </c>
      <c r="K34" s="61"/>
    </row>
    <row r="35" spans="1:11" ht="14.25" x14ac:dyDescent="0.2">
      <c r="A35" s="50"/>
      <c r="B35" s="51"/>
      <c r="C35" s="52"/>
      <c r="D35" s="53"/>
      <c r="E35" s="54"/>
      <c r="F35" s="51"/>
      <c r="G35" s="55"/>
      <c r="H35" s="55"/>
      <c r="I35" s="56"/>
      <c r="J35" s="57"/>
      <c r="K35" s="58"/>
    </row>
    <row r="36" spans="1:11" ht="14.25" x14ac:dyDescent="0.2">
      <c r="A36" s="84" t="s">
        <v>99</v>
      </c>
      <c r="B36" s="84"/>
      <c r="C36" s="84"/>
      <c r="D36" s="28"/>
      <c r="E36" s="8"/>
      <c r="F36" s="9"/>
      <c r="G36" s="10"/>
      <c r="H36" s="10"/>
      <c r="I36" s="10"/>
      <c r="J36" s="10"/>
    </row>
    <row r="37" spans="1:11" x14ac:dyDescent="0.25">
      <c r="A37" s="85" t="s">
        <v>26</v>
      </c>
      <c r="B37" s="85"/>
      <c r="C37" s="85"/>
      <c r="D37" s="85"/>
      <c r="J37" s="11"/>
    </row>
    <row r="38" spans="1:11" ht="15" customHeight="1" x14ac:dyDescent="0.2">
      <c r="A38" s="85" t="s">
        <v>22</v>
      </c>
      <c r="B38" s="85"/>
      <c r="C38" s="85"/>
      <c r="D38" s="85"/>
      <c r="E38" s="85"/>
      <c r="F38" s="30"/>
      <c r="G38" s="86" t="s">
        <v>56</v>
      </c>
      <c r="H38" s="86"/>
      <c r="I38" s="86"/>
      <c r="J38" s="86"/>
    </row>
    <row r="39" spans="1:11" ht="14.25" x14ac:dyDescent="0.2">
      <c r="A39" s="29"/>
      <c r="B39" s="31"/>
      <c r="C39" s="29"/>
      <c r="D39" s="29"/>
      <c r="E39" s="29"/>
      <c r="F39" s="30"/>
      <c r="G39" s="30"/>
      <c r="H39" s="30"/>
      <c r="I39" s="30"/>
      <c r="J39" s="30"/>
    </row>
    <row r="40" spans="1:11" ht="14.25" x14ac:dyDescent="0.2">
      <c r="A40" s="83"/>
      <c r="B40" s="83"/>
      <c r="C40" s="83"/>
      <c r="D40" s="83"/>
      <c r="E40" s="12"/>
      <c r="F40" s="27" t="s">
        <v>14</v>
      </c>
      <c r="G40" s="83" t="s">
        <v>18</v>
      </c>
      <c r="H40" s="83"/>
      <c r="I40" s="83"/>
      <c r="J40" s="83"/>
    </row>
    <row r="41" spans="1:11" ht="14.25" customHeight="1" x14ac:dyDescent="0.2">
      <c r="A41" s="83" t="s">
        <v>23</v>
      </c>
      <c r="B41" s="83"/>
      <c r="C41" s="83"/>
      <c r="D41" s="83"/>
      <c r="E41" s="12"/>
      <c r="F41" s="30"/>
      <c r="G41" s="83" t="s">
        <v>15</v>
      </c>
      <c r="H41" s="83"/>
      <c r="I41" s="83"/>
      <c r="J41" s="83"/>
    </row>
    <row r="42" spans="1:11" ht="14.25" x14ac:dyDescent="0.2">
      <c r="A42" s="83"/>
      <c r="B42" s="83"/>
      <c r="C42" s="83"/>
      <c r="D42" s="83"/>
      <c r="E42" s="12"/>
      <c r="F42" s="13"/>
      <c r="G42" s="82" t="s">
        <v>16</v>
      </c>
      <c r="H42" s="82"/>
      <c r="I42" s="82"/>
      <c r="J42" s="82"/>
    </row>
    <row r="43" spans="1:11" x14ac:dyDescent="0.2">
      <c r="A43" s="15"/>
      <c r="B43" s="15"/>
      <c r="C43" s="16"/>
      <c r="D43" s="16"/>
      <c r="E43" s="16"/>
      <c r="F43" s="17"/>
      <c r="G43" s="14"/>
      <c r="H43" s="14"/>
      <c r="I43" s="14"/>
      <c r="J43" s="13"/>
    </row>
    <row r="44" spans="1:11" x14ac:dyDescent="0.2">
      <c r="A44" s="15"/>
      <c r="B44" s="15"/>
      <c r="C44" s="16"/>
      <c r="D44" s="16"/>
      <c r="E44" s="16"/>
      <c r="F44" s="17"/>
      <c r="G44" s="14"/>
      <c r="H44" s="14"/>
      <c r="I44" s="14"/>
      <c r="J44" s="13"/>
    </row>
    <row r="45" spans="1:11" x14ac:dyDescent="0.2">
      <c r="A45" s="15"/>
      <c r="B45" s="15"/>
      <c r="C45" s="16"/>
      <c r="D45" s="16"/>
      <c r="E45" s="16"/>
      <c r="F45" s="17"/>
      <c r="G45" s="14"/>
      <c r="H45" s="14"/>
      <c r="I45" s="14"/>
      <c r="J45" s="13"/>
    </row>
    <row r="46" spans="1:11" x14ac:dyDescent="0.2">
      <c r="A46" s="15" t="s">
        <v>14</v>
      </c>
      <c r="B46" s="15"/>
      <c r="C46" s="16"/>
      <c r="D46" s="16"/>
      <c r="E46" s="16"/>
      <c r="F46" s="17"/>
      <c r="G46" s="18"/>
      <c r="H46" s="18"/>
      <c r="I46" s="18"/>
      <c r="J46" s="14" t="s">
        <v>14</v>
      </c>
    </row>
    <row r="47" spans="1:11" x14ac:dyDescent="0.2">
      <c r="A47" s="83" t="s">
        <v>27</v>
      </c>
      <c r="B47" s="83"/>
      <c r="C47" s="83"/>
      <c r="D47" s="83"/>
      <c r="E47" s="12"/>
      <c r="F47" s="17"/>
      <c r="G47" s="82" t="s">
        <v>17</v>
      </c>
      <c r="H47" s="82"/>
      <c r="I47" s="82"/>
      <c r="J47" s="82"/>
    </row>
  </sheetData>
  <mergeCells count="27">
    <mergeCell ref="H5:J5"/>
    <mergeCell ref="A5:D5"/>
    <mergeCell ref="G40:J40"/>
    <mergeCell ref="A8:A9"/>
    <mergeCell ref="B8:B9"/>
    <mergeCell ref="C8:D9"/>
    <mergeCell ref="E8:E9"/>
    <mergeCell ref="F8:F9"/>
    <mergeCell ref="G8:J8"/>
    <mergeCell ref="A7:K7"/>
    <mergeCell ref="A2:D2"/>
    <mergeCell ref="E2:J2"/>
    <mergeCell ref="A3:D3"/>
    <mergeCell ref="E3:J3"/>
    <mergeCell ref="E4:J4"/>
    <mergeCell ref="K8:K9"/>
    <mergeCell ref="G42:J42"/>
    <mergeCell ref="A42:D42"/>
    <mergeCell ref="A47:D47"/>
    <mergeCell ref="G47:J47"/>
    <mergeCell ref="A36:C36"/>
    <mergeCell ref="A37:D37"/>
    <mergeCell ref="A38:E38"/>
    <mergeCell ref="G38:J38"/>
    <mergeCell ref="A40:D40"/>
    <mergeCell ref="G41:J41"/>
    <mergeCell ref="A41:D4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TĐ B1 phần 2 HK II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2019-11-19T04:38:15Z</cp:lastPrinted>
  <dcterms:created xsi:type="dcterms:W3CDTF">2019-11-07T09:55:43Z</dcterms:created>
  <dcterms:modified xsi:type="dcterms:W3CDTF">2021-07-24T02:47:19Z</dcterms:modified>
</cp:coreProperties>
</file>