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OneDrive\Ngan\KH dao tao\KHĐT QH2023\các khoa gui han 10.3\KH đào tạo\Final_Kế hoạch đào tạo QH.2023\"/>
    </mc:Choice>
  </mc:AlternateContent>
  <bookViews>
    <workbookView xWindow="0" yWindow="0" windowWidth="28800" windowHeight="12330" tabRatio="876" activeTab="3"/>
  </bookViews>
  <sheets>
    <sheet name="Nga BPD B1" sheetId="20" r:id="rId1"/>
    <sheet name="Nga BPD B4" sheetId="21" r:id="rId2"/>
    <sheet name="Nga DL B1" sheetId="22" r:id="rId3"/>
    <sheet name="Nga DL B4" sheetId="23" r:id="rId4"/>
  </sheets>
  <definedNames>
    <definedName name="_xlnm.Print_Area" localSheetId="0">'Nga BPD B1'!$A$1:$M$122</definedName>
    <definedName name="_xlnm.Print_Area" localSheetId="1">'Nga BPD B4'!$A$1:$M$120</definedName>
    <definedName name="_xlnm.Print_Area" localSheetId="2">'Nga DL B1'!$B$1:$M$116</definedName>
    <definedName name="_xlnm.Print_Area" localSheetId="3">'Nga DL B4'!$A$1:$L$124</definedName>
    <definedName name="_xlnm.Print_Titles" localSheetId="0">'Nga BPD B1'!$68:$69</definedName>
    <definedName name="_xlnm.Print_Titles" localSheetId="1">'Nga BPD B4'!$68:$69</definedName>
    <definedName name="_xlnm.Print_Titles" localSheetId="2">'Nga DL B1'!$65:$65</definedName>
    <definedName name="_xlnm.Print_Titles" localSheetId="3">'Nga DL B4'!$66:$68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3" roundtripDataSignature="AMtx7mgVWGfOlFcw9dvfy1xd2c9io77F9w=="/>
    </ext>
  </extLst>
</workbook>
</file>

<file path=xl/calcChain.xml><?xml version="1.0" encoding="utf-8"?>
<calcChain xmlns="http://schemas.openxmlformats.org/spreadsheetml/2006/main">
  <c r="E90" i="22" l="1"/>
  <c r="E89" i="23"/>
  <c r="E89" i="22"/>
  <c r="D89" i="23"/>
  <c r="D89" i="22"/>
  <c r="L65" i="23"/>
  <c r="L65" i="22"/>
  <c r="K65" i="23"/>
  <c r="K65" i="22"/>
  <c r="L46" i="23"/>
  <c r="L46" i="22"/>
  <c r="K46" i="23"/>
  <c r="K46" i="22"/>
  <c r="E46" i="23"/>
  <c r="E46" i="22"/>
  <c r="D46" i="23"/>
  <c r="E90" i="23" s="1"/>
  <c r="D46" i="22"/>
  <c r="L24" i="23"/>
  <c r="L24" i="22"/>
  <c r="K24" i="23"/>
  <c r="K24" i="22"/>
  <c r="E24" i="23"/>
  <c r="E24" i="22"/>
  <c r="D24" i="23"/>
  <c r="D24" i="22"/>
  <c r="L65" i="21"/>
  <c r="L65" i="20"/>
  <c r="K65" i="21"/>
  <c r="K65" i="20"/>
  <c r="E88" i="21"/>
  <c r="E88" i="20"/>
  <c r="D88" i="21"/>
  <c r="D88" i="20"/>
  <c r="E89" i="21"/>
  <c r="E89" i="20"/>
  <c r="D65" i="20"/>
  <c r="K24" i="21"/>
  <c r="K24" i="20"/>
  <c r="L46" i="21"/>
  <c r="L46" i="20"/>
  <c r="K46" i="21"/>
  <c r="K46" i="20"/>
  <c r="E46" i="21"/>
  <c r="E46" i="20"/>
  <c r="D46" i="21"/>
  <c r="D46" i="20"/>
  <c r="D65" i="21" l="1"/>
  <c r="E65" i="21"/>
  <c r="E88" i="23"/>
  <c r="E65" i="22"/>
  <c r="D65" i="22"/>
  <c r="L24" i="21"/>
  <c r="E24" i="21"/>
  <c r="D24" i="21"/>
  <c r="E65" i="20"/>
  <c r="E24" i="20"/>
  <c r="L24" i="20"/>
  <c r="D24" i="20"/>
  <c r="K89" i="23" l="1"/>
  <c r="E65" i="23"/>
  <c r="D65" i="23"/>
  <c r="K89" i="22"/>
  <c r="L88" i="21"/>
  <c r="K88" i="21"/>
  <c r="K88" i="20"/>
</calcChain>
</file>

<file path=xl/sharedStrings.xml><?xml version="1.0" encoding="utf-8"?>
<sst xmlns="http://schemas.openxmlformats.org/spreadsheetml/2006/main" count="1068" uniqueCount="247">
  <si>
    <t>Đại Học Quốc Gia Hà Nội</t>
  </si>
  <si>
    <t>CỘNG HÒA XÃ HỘI CHỦ NGHĨA VIỆT NAM</t>
  </si>
  <si>
    <t>Trường Đại học Ngoại ngữ</t>
  </si>
  <si>
    <t>Độc lập - Tự do - Hạnh phúc</t>
  </si>
  <si>
    <t>KẾ HOẠCH ĐÀO TẠO CỬ NHÂN KHÓA QH2023.F.1 (2023-2027)</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</si>
  <si>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</si>
  <si>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</si>
  <si>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</si>
  <si>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</si>
  <si>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</si>
  <si>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Giáo dục an ninh quốc phòng</t>
  </si>
  <si>
    <t>Giáo dục thể chất</t>
  </si>
  <si>
    <t>CÁC MÔN HỌC THUỘC KHỐI KIẾN THỨC KHỐI NGÀNH VÀ CHUYÊN NGÀNH</t>
  </si>
  <si>
    <t>Năm học 2023-2024</t>
  </si>
  <si>
    <t>Học Kỳ 1</t>
  </si>
  <si>
    <t>Học Kỳ 2</t>
  </si>
  <si>
    <t>Số giờ/ tuần</t>
  </si>
  <si>
    <t>HIS1056</t>
  </si>
  <si>
    <t>PHI1006</t>
  </si>
  <si>
    <t>Triết học Mác - Lênin</t>
  </si>
  <si>
    <t>Ngoại ngữ B1</t>
  </si>
  <si>
    <t>THL1057</t>
  </si>
  <si>
    <t>Nhà nước và pháp luật đại cương</t>
  </si>
  <si>
    <t>INT1004</t>
  </si>
  <si>
    <t>Tin học cơ sở 2</t>
  </si>
  <si>
    <t>FLF1018</t>
  </si>
  <si>
    <t>Kỹ năng bổ trợ</t>
  </si>
  <si>
    <t>Viết luận đại học</t>
  </si>
  <si>
    <t>Địa lý đại cương</t>
  </si>
  <si>
    <t>FLF1006</t>
  </si>
  <si>
    <t>Tìm hiểu cộng đồng Châu Âu</t>
  </si>
  <si>
    <t>FLF1005</t>
  </si>
  <si>
    <t>Tìm hiểu cộng đồng Châu Á</t>
  </si>
  <si>
    <t>Cộng</t>
  </si>
  <si>
    <t>Năm học 2024-2025</t>
  </si>
  <si>
    <t>Học Kỳ 3</t>
  </si>
  <si>
    <t>Học Kỳ 4</t>
  </si>
  <si>
    <t>FLF1009</t>
  </si>
  <si>
    <t>Tư duy sáng tạo và khởi nghiệp</t>
  </si>
  <si>
    <t>PHI1002</t>
  </si>
  <si>
    <t>Chủ nghĩa xã hội khoa học</t>
  </si>
  <si>
    <t>PEC1008</t>
  </si>
  <si>
    <t>Kinh tế chính trị Mác - Lênin</t>
  </si>
  <si>
    <t>FLF1057</t>
  </si>
  <si>
    <t>Văn hóa các nước ASEAN</t>
  </si>
  <si>
    <t>FLF1010</t>
  </si>
  <si>
    <t>PHI1051**</t>
  </si>
  <si>
    <t>Logic học đại cương</t>
  </si>
  <si>
    <t>HIS1053**</t>
  </si>
  <si>
    <t>Lịch sử văn minh thế giới</t>
  </si>
  <si>
    <t>FLF1050</t>
  </si>
  <si>
    <t>Cảm thụ nghệ thuật</t>
  </si>
  <si>
    <t>FLF1055</t>
  </si>
  <si>
    <t>Cổ học tinh hoa</t>
  </si>
  <si>
    <t>PSF1050</t>
  </si>
  <si>
    <t>Tâm lý học đại cương</t>
  </si>
  <si>
    <t>Năm học 2025-2026</t>
  </si>
  <si>
    <t>Học Kỳ 5</t>
  </si>
  <si>
    <t>Học Kỳ 6</t>
  </si>
  <si>
    <t>POL1001</t>
  </si>
  <si>
    <t>HIS1001</t>
  </si>
  <si>
    <t>Lịch sử Đảng Cộng sản Việt Nam</t>
  </si>
  <si>
    <t>Phiên dịch</t>
  </si>
  <si>
    <t>Biên dịch</t>
  </si>
  <si>
    <t>Năm học 2026-2027</t>
  </si>
  <si>
    <t>Học Kỳ 7</t>
  </si>
  <si>
    <t>Học Kỳ 8</t>
  </si>
  <si>
    <t xml:space="preserve">Thực tập </t>
  </si>
  <si>
    <t>44-45</t>
  </si>
  <si>
    <t>40-42</t>
  </si>
  <si>
    <t>KT. HIỆU TRƯỞNG</t>
  </si>
  <si>
    <t>TRƯỞNG ĐƠN VỊ</t>
  </si>
  <si>
    <t>TRƯỞNG PHÒNG ĐÀO TẠO</t>
  </si>
  <si>
    <t>PHÓ HIỆU TRƯỞNG</t>
  </si>
  <si>
    <t>Nguyễn Thúy Lan</t>
  </si>
  <si>
    <t>Hà Lê Kim Anh</t>
  </si>
  <si>
    <t>VLF1052</t>
  </si>
  <si>
    <t>Nhập môn Việt ngữ học</t>
  </si>
  <si>
    <t>FLF1052</t>
  </si>
  <si>
    <t>Tư duy hình ảnh</t>
  </si>
  <si>
    <t>FLF1002**</t>
  </si>
  <si>
    <t>Phương pháp luận nghiên cứu khoa học</t>
  </si>
  <si>
    <t>Trí tuệ cảm xúc và giao tiếp xã hội</t>
  </si>
  <si>
    <t xml:space="preserve">Giao tiếp liên văn hóa </t>
  </si>
  <si>
    <t>FLF1007</t>
  </si>
  <si>
    <t>Công nghệ thông tin &amp; truyền thông</t>
  </si>
  <si>
    <t>VLF1053**</t>
  </si>
  <si>
    <t>FLF1016</t>
  </si>
  <si>
    <t>Địa chính trị</t>
  </si>
  <si>
    <t>FLF1053</t>
  </si>
  <si>
    <t>FLF1054</t>
  </si>
  <si>
    <t>Thư pháp</t>
  </si>
  <si>
    <t>FLF1056</t>
  </si>
  <si>
    <t>Tư duy phê phán</t>
  </si>
  <si>
    <t>FLF1059</t>
  </si>
  <si>
    <t>Thống kê và phân tích dữ liệu trong nghiên cứu khoa học</t>
  </si>
  <si>
    <t>Tổng số tín chỉ toàn khóa:</t>
  </si>
  <si>
    <t>Với các nhóm học phần tự chọn triển khai giảng dạy tại nhiều học kì, Sinh viên đã tích lũy đủ HP ở học kì này sẽ không tích lũy ở học kì khác.</t>
  </si>
  <si>
    <t>40-41</t>
  </si>
  <si>
    <t>Ngôn ngữ và truyền thông</t>
  </si>
  <si>
    <t>15-16</t>
  </si>
  <si>
    <t>Tiếng Việt thực hành</t>
  </si>
  <si>
    <t>23-24</t>
  </si>
  <si>
    <t>43-44</t>
  </si>
  <si>
    <t>Biên dịch nâng cao</t>
  </si>
  <si>
    <t>Lý thuyết dịch</t>
  </si>
  <si>
    <t>Phiên dịch nâng cao</t>
  </si>
  <si>
    <t>Đơn vị: Khoa Ngôn ngữ và văn hóa Nga</t>
  </si>
  <si>
    <t>Ngành/ Định hướng: Ngôn ngữ Nga - Định hướng Biên Phiên dịch</t>
  </si>
  <si>
    <t>Dành cho SV có năng lực tiếng Nga bậc 1</t>
  </si>
  <si>
    <t>Môn 
tiên quyết</t>
  </si>
  <si>
    <r>
      <t xml:space="preserve">Cơ sở văn hóa Việt Nam
</t>
    </r>
    <r>
      <rPr>
        <i/>
        <sz val="16"/>
        <color rgb="FF000000"/>
        <rFont val="Tahoma"/>
        <family val="2"/>
      </rPr>
      <t>(SV có thể chọn học tại HK 1 hoặc HK 2)</t>
    </r>
  </si>
  <si>
    <t>RUS2080</t>
  </si>
  <si>
    <t>Tiếng Nga 1A</t>
  </si>
  <si>
    <t>RUS2081</t>
  </si>
  <si>
    <t>Tiếng Nga 1B</t>
  </si>
  <si>
    <t>RUS2083</t>
  </si>
  <si>
    <t>Tiếng Nga 2B</t>
  </si>
  <si>
    <t>RUS2082</t>
  </si>
  <si>
    <t>Tiếng Nga 2A</t>
  </si>
  <si>
    <t>RUS2079</t>
  </si>
  <si>
    <t>Tiếng Nga giao tiếp đương đại</t>
  </si>
  <si>
    <t>(Tiếng Nga 2B SV học trong 2 HK, HK thứ 2 mới tính điểm môn học và số tín chỉ)</t>
  </si>
  <si>
    <t>RUS2087</t>
  </si>
  <si>
    <t>Tiếng Nga 4A</t>
  </si>
  <si>
    <t>RUS2084</t>
  </si>
  <si>
    <t>Tiếng Nga 3A</t>
  </si>
  <si>
    <t>RUS2088</t>
  </si>
  <si>
    <t>Tiếng Nga 4B</t>
  </si>
  <si>
    <t>RUS2085</t>
  </si>
  <si>
    <t>Tiếng Nga 3B</t>
  </si>
  <si>
    <t>RUS2090</t>
  </si>
  <si>
    <t>Thực hành ngữ pháp tiếng Nga</t>
  </si>
  <si>
    <r>
      <rPr>
        <b/>
        <i/>
        <sz val="16"/>
        <color theme="1"/>
        <rFont val="Tahoma"/>
        <family val="2"/>
      </rPr>
      <t xml:space="preserve">Tự chọn khối II.2 </t>
    </r>
    <r>
      <rPr>
        <i/>
        <sz val="16"/>
        <color theme="1"/>
        <rFont val="Tahoma"/>
        <family val="2"/>
      </rPr>
      <t xml:space="preserve">
(SV có thể chọn học các HP nhóm này tại HK 4 hoặc HK 5)</t>
    </r>
  </si>
  <si>
    <t>(Thực hành ngữ pháp tiếng Nga sv học trong 2 HK, HK thứ 2 mới tính điểm 
môn học và số tín chỉ)</t>
  </si>
  <si>
    <r>
      <rPr>
        <b/>
        <i/>
        <sz val="16"/>
        <color rgb="FF000000"/>
        <rFont val="Tahoma"/>
        <family val="2"/>
      </rPr>
      <t xml:space="preserve">Tự chọn khối II.2 </t>
    </r>
    <r>
      <rPr>
        <i/>
        <sz val="16"/>
        <color rgb="FF000000"/>
        <rFont val="Tahoma"/>
        <family val="2"/>
      </rPr>
      <t xml:space="preserve">
(SV có thể chọn học các HP nhóm này tại HK 4 hoặc HK 5)</t>
    </r>
  </si>
  <si>
    <t>16-17</t>
  </si>
  <si>
    <r>
      <rPr>
        <b/>
        <sz val="16"/>
        <color rgb="FF000000"/>
        <rFont val="Tahoma"/>
        <family val="2"/>
      </rPr>
      <t xml:space="preserve">Tự chọn khối III.2 
</t>
    </r>
    <r>
      <rPr>
        <sz val="16"/>
        <color rgb="FF000000"/>
        <rFont val="Tahoma"/>
        <family val="2"/>
      </rPr>
      <t>(SV có thể chọn học các HP nhóm này tại 
HK 3 hoặc HK 5)</t>
    </r>
  </si>
  <si>
    <t>Thiết kế cuộc đời</t>
  </si>
  <si>
    <t>Tư tưởng Hồ Chí Minh</t>
    <phoneticPr fontId="0" type="noConversion"/>
  </si>
  <si>
    <t>RUS2089</t>
  </si>
  <si>
    <r>
      <t xml:space="preserve">Tiếng Nga 4C
</t>
    </r>
    <r>
      <rPr>
        <i/>
        <sz val="16"/>
        <color rgb="FF000000"/>
        <rFont val="Tahoma"/>
        <family val="2"/>
      </rPr>
      <t>(SV có thể chọn học tại HK5 hoặc HK6)</t>
    </r>
  </si>
  <si>
    <t>RUS2034</t>
  </si>
  <si>
    <t>Ngôn ngữ học tiếng Nga 2</t>
  </si>
  <si>
    <t>RUS3034</t>
  </si>
  <si>
    <t>RUS3030</t>
  </si>
  <si>
    <t>RUS2033</t>
  </si>
  <si>
    <t>Ngôn ngữ học tiếng Nga 1</t>
  </si>
  <si>
    <t>RUS3017</t>
  </si>
  <si>
    <t>RUS2032</t>
  </si>
  <si>
    <t>RUS3040</t>
  </si>
  <si>
    <t>Kỹ năng nghiệp vụ biên phiên dịch</t>
  </si>
  <si>
    <t>RUS2003</t>
  </si>
  <si>
    <t>Đất nước học Nga</t>
  </si>
  <si>
    <r>
      <t xml:space="preserve">Tự chọn khối IV.2.2 
</t>
    </r>
    <r>
      <rPr>
        <i/>
        <sz val="16"/>
        <color rgb="FF000000"/>
        <rFont val="Tahoma"/>
        <family val="2"/>
      </rPr>
      <t>(SV có thể chọn học tại HK 6 hoặc/và HK 7)</t>
    </r>
  </si>
  <si>
    <t>RUS2046</t>
  </si>
  <si>
    <t>Văn học Nga 1</t>
  </si>
  <si>
    <t>RUS1001B</t>
  </si>
  <si>
    <t>RUS2035</t>
  </si>
  <si>
    <t>Ngữ dụng học tiếng Nga</t>
  </si>
  <si>
    <t>RUS1002</t>
  </si>
  <si>
    <t>Môi trường và phát triển</t>
  </si>
  <si>
    <r>
      <t xml:space="preserve">Tự chọn khối V.1.2 
</t>
    </r>
    <r>
      <rPr>
        <i/>
        <sz val="16"/>
        <color rgb="FF000000"/>
        <rFont val="Tahoma"/>
        <family val="2"/>
      </rPr>
      <t>(SV có thể chọn học tại HK 6 hoặc/và HK 7)</t>
    </r>
  </si>
  <si>
    <r>
      <rPr>
        <b/>
        <sz val="16"/>
        <color rgb="FF000000"/>
        <rFont val="Tahoma"/>
        <family val="2"/>
      </rPr>
      <t xml:space="preserve">Tự chọn khối III.2 </t>
    </r>
    <r>
      <rPr>
        <sz val="16"/>
        <color rgb="FF000000"/>
        <rFont val="Tahoma"/>
        <family val="2"/>
      </rPr>
      <t xml:space="preserve">
</t>
    </r>
    <r>
      <rPr>
        <i/>
        <sz val="16"/>
        <color rgb="FF000000"/>
        <rFont val="Tahoma"/>
        <family val="2"/>
      </rPr>
      <t>(SV có thể chọn học các HP nhóm này tại HK 3 hoặc HK 5)</t>
    </r>
  </si>
  <si>
    <t>RUS3032</t>
  </si>
  <si>
    <t>Tiếng Nga du lịch</t>
  </si>
  <si>
    <t>RUS3038</t>
  </si>
  <si>
    <t>Giao tiếp và lễ tân ngoại giao</t>
  </si>
  <si>
    <t>RUS3044</t>
  </si>
  <si>
    <t>Hướng dẫn du lịch</t>
  </si>
  <si>
    <t>RUS3018</t>
  </si>
  <si>
    <t>RUS4001</t>
  </si>
  <si>
    <t>RUS3028</t>
  </si>
  <si>
    <t>RUS4051</t>
  </si>
  <si>
    <t>Khóa luận Tốt nghiệp hoặc học 2 HP tự chọn trong số khối IV, V</t>
  </si>
  <si>
    <t>Các học phần thay thế thi tốt nghiệp</t>
  </si>
  <si>
    <t>RUS2030</t>
  </si>
  <si>
    <t>Phong cách học tiếng Nga</t>
  </si>
  <si>
    <t>RUS3031</t>
  </si>
  <si>
    <t>Tiếng Nga công sở</t>
  </si>
  <si>
    <t>RUS2031</t>
  </si>
  <si>
    <t>Đối chiếu tiếng Nga và tiếng Việt</t>
  </si>
  <si>
    <t>RUS3035</t>
  </si>
  <si>
    <t>Tiếng Nga kinh tế</t>
  </si>
  <si>
    <t>RUS2036</t>
  </si>
  <si>
    <t>Những xu hướng mới trong tiếng Nga hiện đại</t>
  </si>
  <si>
    <t>RUS2045</t>
  </si>
  <si>
    <t>Từ vựng học tiếng Nga</t>
  </si>
  <si>
    <t>RUS2047</t>
  </si>
  <si>
    <t>Văn học Nga 2</t>
  </si>
  <si>
    <t>ENG3087</t>
  </si>
  <si>
    <t>Giao tiếp liên văn hóa và giải quyết xung đột</t>
  </si>
  <si>
    <t>ENG3088</t>
  </si>
  <si>
    <t>Kỹ năng thuyết trình</t>
  </si>
  <si>
    <t>RUS3029B</t>
  </si>
  <si>
    <t>Phương pháp dạy-học tiếng Nga</t>
  </si>
  <si>
    <t>RUS3037</t>
  </si>
  <si>
    <t>Dịch văn bản chuyên ngành</t>
  </si>
  <si>
    <t>RUS3039</t>
  </si>
  <si>
    <t>Dịch chuyên ngành 1</t>
  </si>
  <si>
    <t>RUS3042</t>
  </si>
  <si>
    <t>Dịch chuyên ngành 2</t>
  </si>
  <si>
    <t>RUS3041</t>
  </si>
  <si>
    <t>Phân tích đánh giá bản dịch</t>
  </si>
  <si>
    <t>ENG3089</t>
  </si>
  <si>
    <t>Tiếng Anh kinh tế và doanh nghiệp</t>
  </si>
  <si>
    <t>ENG3090</t>
  </si>
  <si>
    <t>Tiếng Anh phát triển nghề nghiệp</t>
  </si>
  <si>
    <t>Hà Nội, ngày      tháng  năm 2023</t>
  </si>
  <si>
    <t>Ngô Thị Minh Thu</t>
  </si>
  <si>
    <t>Dành cho SV có năng lực tiếng Nga bậc 4</t>
  </si>
  <si>
    <r>
      <t xml:space="preserve">Cơ sở văn hóa Việt Nam 
</t>
    </r>
    <r>
      <rPr>
        <i/>
        <sz val="16"/>
        <color rgb="FF000000"/>
        <rFont val="Tahoma"/>
        <family val="2"/>
      </rPr>
      <t>(SV có thể chọn học tại HK 1 hoặc HK 2)</t>
    </r>
  </si>
  <si>
    <t>(Tiếng Nga giao tiếp đương đại sv học trong 2 HK, HK thứ 2 mới tính điểm 
môn học và số tín chỉ)</t>
  </si>
  <si>
    <t>RUS2092</t>
  </si>
  <si>
    <t>Kỹ năng sử dụng tiếng Nga nâng cao</t>
  </si>
  <si>
    <t>RUS2091</t>
  </si>
  <si>
    <t>Nghệ thuật diễn thuyết trước công chúng</t>
  </si>
  <si>
    <t>RUS2094</t>
  </si>
  <si>
    <t>RUS2093</t>
  </si>
  <si>
    <r>
      <rPr>
        <b/>
        <sz val="16"/>
        <color theme="1"/>
        <rFont val="Tahoma"/>
        <family val="2"/>
      </rPr>
      <t xml:space="preserve">Tự chọn khối III.2 </t>
    </r>
    <r>
      <rPr>
        <sz val="16"/>
        <color theme="1"/>
        <rFont val="Tahoma"/>
        <family val="2"/>
      </rPr>
      <t xml:space="preserve">
</t>
    </r>
    <r>
      <rPr>
        <i/>
        <sz val="16"/>
        <color theme="1"/>
        <rFont val="Tahoma"/>
        <family val="2"/>
      </rPr>
      <t>(SV có thể chọn học các HP nhóm này tại HK 3 hoặc HK 5)</t>
    </r>
  </si>
  <si>
    <t>Ngành/ Định hướng: Ngôn ngữ Nga - Định hướng Du lịch</t>
  </si>
  <si>
    <t>(Tiếng Nga 2B sv học trong 2 HK, HK thứ 2 mới tính điểm môn học và số tín chỉ)</t>
  </si>
  <si>
    <t>(Thực hành ngữ pháp tiếng Nga sv học trong 2 HK, HK thứ 2 mới tính điểm môn học và số tín chỉ)</t>
  </si>
  <si>
    <t>22-23</t>
  </si>
  <si>
    <r>
      <rPr>
        <b/>
        <sz val="16"/>
        <color rgb="FF000000"/>
        <rFont val="Tahoma"/>
        <family val="2"/>
      </rPr>
      <t xml:space="preserve">Tự chọn khối III.2 </t>
    </r>
    <r>
      <rPr>
        <sz val="16"/>
        <color rgb="FF000000"/>
        <rFont val="Tahoma"/>
        <family val="2"/>
      </rPr>
      <t xml:space="preserve">
(SV có thể chọn học các HP nhóm này tại HK 3 hoặc HK 5)</t>
    </r>
  </si>
  <si>
    <t>Tiếng Nga 4C
(SV có thể chọn học tại HK5 hoặc HK6)</t>
  </si>
  <si>
    <t>RUS3043</t>
  </si>
  <si>
    <t>Nhập môn khoa học du lịch</t>
  </si>
  <si>
    <r>
      <t xml:space="preserve">Tự chọn khối V.2.2 
</t>
    </r>
    <r>
      <rPr>
        <i/>
        <sz val="16"/>
        <color rgb="FF000000"/>
        <rFont val="Tahoma"/>
        <family val="2"/>
      </rPr>
      <t>(SV có thể chọn học tại HK 6 hoặc/và HK 7)</t>
    </r>
  </si>
  <si>
    <t>RUS3046</t>
  </si>
  <si>
    <t>Quản trị kinh doanh khách sạn</t>
  </si>
  <si>
    <t>RUS3045</t>
  </si>
  <si>
    <t>Quản trị kinh doanh lữ hành</t>
  </si>
  <si>
    <t>38-39</t>
  </si>
  <si>
    <t>RUS3033</t>
  </si>
  <si>
    <t>Tiếng Nga du lịch nâng cao</t>
  </si>
  <si>
    <t>RUS3019</t>
  </si>
  <si>
    <t>Địa lý văn hóa du lịch</t>
  </si>
  <si>
    <t>RUS3047</t>
  </si>
  <si>
    <t>Kinh tế du lịch</t>
  </si>
  <si>
    <t>(Tiếng Nga giao tiếp đương đại sv học trong 2 HK, HK thứ 2 mới tính điểm môn học và số tín chỉ)</t>
  </si>
  <si>
    <r>
      <t xml:space="preserve">Tự chọn khối IV.2.2 
</t>
    </r>
    <r>
      <rPr>
        <i/>
        <sz val="16"/>
        <color rgb="FF000000"/>
        <rFont val="Tahoma"/>
        <family val="2"/>
      </rPr>
      <t>(SV có thể chọn học tại HK 6 hoặc/và HK7)</t>
    </r>
  </si>
  <si>
    <r>
      <t xml:space="preserve">Tự chọn khối V.2.2 
</t>
    </r>
    <r>
      <rPr>
        <i/>
        <sz val="16"/>
        <color rgb="FF000000"/>
        <rFont val="Tahoma"/>
        <family val="2"/>
      </rPr>
      <t>(SV có thể chọn học tại HK 6 hoặc/và HK7)</t>
    </r>
  </si>
  <si>
    <t>HK1</t>
  </si>
  <si>
    <t>HK3</t>
  </si>
  <si>
    <t>FLF1015</t>
  </si>
  <si>
    <t>Học tập cùng cộng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</si>
</sst>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rgb="FF000000"/>
      <name val="Calibri"/>
      <scheme val="minor"/>
    </font>
    <font>
      <sz val="11"/>
      <color theme="1"/>
      <name val="Calibri"/>
      <family val="2"/>
      <scheme val="minor"/>
    </font>
    <font>
      <sz val="11"/>
      <color theme="1"/>
      <name val="Calibri"/>
      <family val="2"/>
      <charset val="163"/>
      <scheme val="minor"/>
    </font>
    <font>
      <sz val="14"/>
      <color rgb="FF000000"/>
      <name val="Tahoma"/>
      <family val="2"/>
    </font>
    <font>
      <b/>
      <sz val="14"/>
      <color rgb="FF000000"/>
      <name val="Tahoma"/>
      <family val="2"/>
    </font>
    <font>
      <sz val="11"/>
      <color rgb="FF000000"/>
      <name val="Tahoma"/>
      <family val="2"/>
    </font>
    <font>
      <b/>
      <sz val="20"/>
      <color rgb="FF000000"/>
      <name val="Tahoma"/>
      <family val="2"/>
    </font>
    <font>
      <b/>
      <sz val="16"/>
      <color rgb="FF000000"/>
      <name val="Tahoma"/>
      <family val="2"/>
    </font>
    <font>
      <b/>
      <sz val="18"/>
      <color rgb="FF000000"/>
      <name val="Tahoma"/>
      <family val="2"/>
    </font>
    <font>
      <sz val="16"/>
      <color rgb="FF000000"/>
      <name val="Tahoma"/>
      <family val="2"/>
    </font>
    <font>
      <b/>
      <i/>
      <sz val="14"/>
      <color rgb="FF000000"/>
      <name val="Tahoma"/>
      <family val="2"/>
    </font>
    <font>
      <b/>
      <u/>
      <sz val="14"/>
      <color rgb="FF000000"/>
      <name val="Tahoma"/>
      <family val="2"/>
    </font>
    <font>
      <i/>
      <sz val="16"/>
      <color rgb="FF000000"/>
      <name val="Tahoma"/>
      <family val="2"/>
    </font>
    <font>
      <b/>
      <i/>
      <sz val="16"/>
      <color rgb="FF000000"/>
      <name val="Tahoma"/>
      <family val="2"/>
    </font>
    <font>
      <u/>
      <sz val="14"/>
      <color rgb="FF000000"/>
      <name val="Tahoma"/>
      <family val="2"/>
    </font>
    <font>
      <b/>
      <sz val="14"/>
      <color rgb="FF000000"/>
      <name val="Times New Roman"/>
      <family val="1"/>
    </font>
    <font>
      <sz val="14"/>
      <color rgb="FF000000"/>
      <name val="Times New Roman"/>
      <family val="1"/>
    </font>
    <font>
      <sz val="14"/>
      <color rgb="FF000000"/>
      <name val="Calibri"/>
      <family val="2"/>
    </font>
    <font>
      <b/>
      <sz val="12"/>
      <color rgb="FF000000"/>
      <name val="Tahoma"/>
      <family val="2"/>
    </font>
    <font>
      <sz val="12"/>
      <color rgb="FF000000"/>
      <name val="Tahoma"/>
      <family val="2"/>
    </font>
    <font>
      <i/>
      <sz val="14"/>
      <color rgb="FF000000"/>
      <name val="Tahoma"/>
      <family val="2"/>
    </font>
    <font>
      <sz val="11"/>
      <color theme="1"/>
      <name val="Calibri"/>
      <family val="2"/>
      <scheme val="minor"/>
    </font>
    <font>
      <b/>
      <sz val="14"/>
      <color theme="1"/>
      <name val="Tahoma"/>
      <family val="2"/>
    </font>
    <font>
      <sz val="14"/>
      <color theme="1"/>
      <name val="Tahoma"/>
      <family val="2"/>
    </font>
    <font>
      <b/>
      <sz val="16"/>
      <color theme="1"/>
      <name val="Tahoma"/>
      <family val="2"/>
    </font>
    <font>
      <sz val="16"/>
      <color theme="1"/>
      <name val="Tahoma"/>
      <family val="2"/>
    </font>
    <font>
      <i/>
      <sz val="16"/>
      <color theme="1"/>
      <name val="Tahoma"/>
      <family val="2"/>
    </font>
    <font>
      <b/>
      <i/>
      <sz val="16"/>
      <color theme="1"/>
      <name val="Tahoma"/>
      <family val="2"/>
    </font>
    <font>
      <sz val="14"/>
      <color indexed="8"/>
      <name val="Tahoma"/>
      <family val="2"/>
    </font>
  </fonts>
  <fills count="2">
    <fill>
      <patternFill patternType="none"/>
    </fill>
    <fill>
      <patternFill patternType="gray125"/>
    </fill>
  </fills>
  <borders count="4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rgb="FF000000"/>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s>
  <cellStyleXfs count="6">
    <xf numFmtId="0" fontId="0" fillId="0" borderId="0"/>
    <xf numFmtId="0" fontId="2" fillId="0" borderId="2"/>
    <xf numFmtId="0" fontId="1" fillId="0" borderId="2"/>
    <xf numFmtId="0" fontId="1" fillId="0" borderId="2"/>
    <xf numFmtId="0" fontId="1" fillId="0" borderId="2"/>
    <xf numFmtId="0" fontId="21" fillId="0" borderId="2"/>
  </cellStyleXfs>
  <cellXfs count="312">
    <xf numFmtId="0" fontId="0" fillId="0" borderId="0" xfId="0"/>
    <xf numFmtId="0" fontId="12" fillId="0" borderId="25" xfId="4" applyFont="1" applyBorder="1" applyAlignment="1">
      <alignment horizontal="center" vertical="center"/>
    </xf>
    <xf numFmtId="0" fontId="12" fillId="0" borderId="21" xfId="4" applyFont="1" applyBorder="1" applyAlignment="1">
      <alignment horizontal="left" vertical="center" wrapText="1"/>
    </xf>
    <xf numFmtId="0" fontId="12" fillId="0" borderId="6" xfId="3" applyFont="1" applyBorder="1" applyAlignment="1">
      <alignment horizontal="left" vertical="center"/>
    </xf>
    <xf numFmtId="0" fontId="12" fillId="0" borderId="6" xfId="3" applyFont="1" applyBorder="1" applyAlignment="1">
      <alignment horizontal="center" vertical="center" wrapText="1"/>
    </xf>
    <xf numFmtId="0" fontId="12" fillId="0" borderId="6" xfId="3" applyFont="1" applyBorder="1" applyAlignment="1">
      <alignment vertical="center" wrapText="1"/>
    </xf>
    <xf numFmtId="0" fontId="12" fillId="0" borderId="25" xfId="3" applyFont="1" applyBorder="1" applyAlignment="1">
      <alignment horizontal="center" vertical="center" wrapText="1"/>
    </xf>
    <xf numFmtId="0" fontId="9" fillId="0" borderId="6" xfId="3" applyFont="1" applyBorder="1" applyAlignment="1">
      <alignment vertical="center" wrapText="1"/>
    </xf>
    <xf numFmtId="0" fontId="12" fillId="0" borderId="6" xfId="3" applyFont="1" applyBorder="1" applyAlignment="1">
      <alignment horizontal="center" vertical="center"/>
    </xf>
    <xf numFmtId="0" fontId="12" fillId="0" borderId="36" xfId="3" applyFont="1" applyBorder="1" applyAlignment="1">
      <alignment vertical="center"/>
    </xf>
    <xf numFmtId="0" fontId="12" fillId="0" borderId="2" xfId="3" applyFont="1" applyAlignment="1">
      <alignment vertical="center"/>
    </xf>
    <xf numFmtId="0" fontId="4" fillId="0" borderId="20" xfId="3" applyFont="1" applyBorder="1" applyAlignment="1">
      <alignment horizontal="center" vertical="center" wrapText="1" shrinkToFit="1"/>
    </xf>
    <xf numFmtId="0" fontId="4" fillId="0" borderId="2" xfId="3" applyFont="1" applyAlignment="1">
      <alignment horizontal="center" vertical="center" wrapText="1" shrinkToFit="1"/>
    </xf>
    <xf numFmtId="0" fontId="12" fillId="0" borderId="5" xfId="3" applyFont="1" applyBorder="1" applyAlignment="1">
      <alignment horizontal="center" vertical="center"/>
    </xf>
    <xf numFmtId="0" fontId="25" fillId="0" borderId="36" xfId="1" applyFont="1" applyBorder="1" applyAlignment="1">
      <alignment horizontal="center" vertical="center"/>
    </xf>
    <xf numFmtId="0" fontId="26" fillId="0" borderId="21" xfId="4" applyFont="1" applyBorder="1" applyAlignment="1">
      <alignment horizontal="left" vertical="center" wrapText="1"/>
    </xf>
    <xf numFmtId="0" fontId="27" fillId="0" borderId="6" xfId="4" applyFont="1" applyBorder="1" applyAlignment="1">
      <alignment horizontal="center" vertical="center"/>
    </xf>
    <xf numFmtId="0" fontId="27" fillId="0" borderId="38" xfId="4" applyFont="1" applyBorder="1" applyAlignment="1">
      <alignment horizontal="center" vertical="center"/>
    </xf>
    <xf numFmtId="0" fontId="25" fillId="0" borderId="6" xfId="1" applyFont="1" applyBorder="1" applyAlignment="1">
      <alignment horizontal="center" vertical="center"/>
    </xf>
    <xf numFmtId="0" fontId="26" fillId="0" borderId="6" xfId="4" applyFont="1" applyBorder="1" applyAlignment="1">
      <alignment horizontal="left" vertical="center" wrapText="1"/>
    </xf>
    <xf numFmtId="0" fontId="26" fillId="0" borderId="6" xfId="4" applyFont="1" applyBorder="1" applyAlignment="1">
      <alignment horizontal="center" vertical="center"/>
    </xf>
    <xf numFmtId="0" fontId="26" fillId="0" borderId="38" xfId="4" applyFont="1" applyBorder="1" applyAlignment="1">
      <alignment horizontal="center" vertical="center"/>
    </xf>
    <xf numFmtId="0" fontId="25" fillId="0" borderId="4" xfId="5" applyFont="1" applyBorder="1" applyAlignment="1">
      <alignment horizontal="center" vertical="center"/>
    </xf>
    <xf numFmtId="0" fontId="26" fillId="0" borderId="6" xfId="1" applyFont="1" applyBorder="1" applyAlignment="1">
      <alignment horizontal="center" vertical="center"/>
    </xf>
    <xf numFmtId="0" fontId="25" fillId="0" borderId="43" xfId="5" applyFont="1" applyBorder="1" applyAlignment="1">
      <alignment horizontal="center" vertical="center"/>
    </xf>
    <xf numFmtId="0" fontId="3" fillId="0" borderId="2" xfId="2" applyFont="1" applyAlignment="1">
      <alignment horizontal="center" vertical="center"/>
    </xf>
    <xf numFmtId="0" fontId="4" fillId="0" borderId="2" xfId="2" applyFont="1" applyAlignment="1">
      <alignment horizontal="center" vertical="center"/>
    </xf>
    <xf numFmtId="0" fontId="5" fillId="0" borderId="2" xfId="2" applyFont="1" applyAlignment="1">
      <alignment vertical="center"/>
    </xf>
    <xf numFmtId="0" fontId="7" fillId="0" borderId="2" xfId="2" applyFont="1" applyAlignment="1">
      <alignment horizontal="left" vertical="center"/>
    </xf>
    <xf numFmtId="0" fontId="3" fillId="0" borderId="2" xfId="2" applyFont="1" applyAlignment="1">
      <alignment horizontal="left" vertical="center"/>
    </xf>
    <xf numFmtId="0" fontId="4" fillId="0" borderId="2" xfId="2" applyFont="1" applyAlignment="1">
      <alignment horizontal="left" vertical="center"/>
    </xf>
    <xf numFmtId="0" fontId="8" fillId="0" borderId="2" xfId="2" applyFont="1" applyAlignment="1">
      <alignment horizontal="left" vertical="center"/>
    </xf>
    <xf numFmtId="0" fontId="5" fillId="0" borderId="2" xfId="3" applyFont="1" applyAlignment="1">
      <alignment vertical="center"/>
    </xf>
    <xf numFmtId="0" fontId="4" fillId="0" borderId="7" xfId="3" applyFont="1" applyBorder="1" applyAlignment="1">
      <alignment horizontal="center" vertical="center" wrapText="1" shrinkToFit="1"/>
    </xf>
    <xf numFmtId="0" fontId="4" fillId="0" borderId="8" xfId="3" applyFont="1" applyBorder="1" applyAlignment="1">
      <alignment horizontal="center" vertical="center" wrapText="1" shrinkToFit="1"/>
    </xf>
    <xf numFmtId="0" fontId="4" fillId="0" borderId="11" xfId="3" applyFont="1" applyBorder="1" applyAlignment="1">
      <alignment horizontal="center" vertical="center" wrapText="1" shrinkToFit="1"/>
    </xf>
    <xf numFmtId="0" fontId="4" fillId="0" borderId="12" xfId="3" applyFont="1" applyBorder="1" applyAlignment="1">
      <alignment horizontal="center" vertical="center" wrapText="1" shrinkToFit="1"/>
    </xf>
    <xf numFmtId="0" fontId="3" fillId="0" borderId="12" xfId="3" applyFont="1" applyBorder="1" applyAlignment="1">
      <alignment horizontal="center" vertical="center"/>
    </xf>
    <xf numFmtId="0" fontId="4" fillId="0" borderId="10" xfId="3" applyFont="1" applyBorder="1" applyAlignment="1">
      <alignment horizontal="center" vertical="center" wrapText="1" shrinkToFit="1"/>
    </xf>
    <xf numFmtId="0" fontId="9" fillId="0" borderId="13" xfId="3" applyFont="1" applyBorder="1" applyAlignment="1">
      <alignment horizontal="center" vertical="center"/>
    </xf>
    <xf numFmtId="0" fontId="7" fillId="0" borderId="14" xfId="3" applyFont="1" applyBorder="1" applyAlignment="1">
      <alignment horizontal="left" vertical="center"/>
    </xf>
    <xf numFmtId="0" fontId="9" fillId="0" borderId="14" xfId="3" applyFont="1" applyBorder="1" applyAlignment="1">
      <alignment horizontal="left" vertical="center"/>
    </xf>
    <xf numFmtId="0" fontId="9" fillId="0" borderId="14" xfId="3" applyFont="1" applyBorder="1" applyAlignment="1">
      <alignment horizontal="center" vertical="center"/>
    </xf>
    <xf numFmtId="0" fontId="9" fillId="0" borderId="15" xfId="3" applyFont="1" applyBorder="1" applyAlignment="1">
      <alignment horizontal="center" vertical="center"/>
    </xf>
    <xf numFmtId="0" fontId="9" fillId="0" borderId="16" xfId="3" applyFont="1" applyBorder="1" applyAlignment="1">
      <alignment horizontal="center" vertical="center"/>
    </xf>
    <xf numFmtId="0" fontId="9" fillId="0" borderId="2" xfId="3" applyFont="1" applyAlignment="1">
      <alignment horizontal="center" vertical="center"/>
    </xf>
    <xf numFmtId="0" fontId="7" fillId="0" borderId="2" xfId="3" applyFont="1" applyAlignment="1">
      <alignment horizontal="left" vertical="center"/>
    </xf>
    <xf numFmtId="0" fontId="9" fillId="0" borderId="16" xfId="3" applyFont="1" applyBorder="1" applyAlignment="1">
      <alignment horizontal="left" vertical="center"/>
    </xf>
    <xf numFmtId="0" fontId="7" fillId="0" borderId="16" xfId="3" applyFont="1" applyBorder="1" applyAlignment="1">
      <alignment horizontal="left" vertical="center"/>
    </xf>
    <xf numFmtId="0" fontId="10" fillId="0" borderId="2" xfId="2" applyFont="1" applyAlignment="1">
      <alignment horizontal="center" vertical="center"/>
    </xf>
    <xf numFmtId="0" fontId="10" fillId="0" borderId="2" xfId="2" applyFont="1" applyAlignment="1">
      <alignment horizontal="center"/>
    </xf>
    <xf numFmtId="0" fontId="4" fillId="0" borderId="2" xfId="2" applyFont="1" applyAlignment="1">
      <alignment horizontal="center"/>
    </xf>
    <xf numFmtId="0" fontId="11" fillId="0" borderId="2" xfId="2" applyFont="1" applyAlignment="1">
      <alignment horizontal="center" vertical="center"/>
    </xf>
    <xf numFmtId="0" fontId="3" fillId="0" borderId="2" xfId="2" applyFont="1" applyAlignment="1">
      <alignment horizontal="left"/>
    </xf>
    <xf numFmtId="0" fontId="5" fillId="0" borderId="2" xfId="2" applyFont="1"/>
    <xf numFmtId="0" fontId="5" fillId="0" borderId="2" xfId="2" applyFont="1" applyAlignment="1">
      <alignment horizontal="center" vertical="center"/>
    </xf>
    <xf numFmtId="0" fontId="3" fillId="0" borderId="2" xfId="2" applyFont="1" applyAlignment="1">
      <alignment vertical="center"/>
    </xf>
    <xf numFmtId="0" fontId="4" fillId="0" borderId="20" xfId="2" applyFont="1" applyBorder="1" applyAlignment="1">
      <alignment horizontal="center" vertical="center" wrapText="1" shrinkToFit="1"/>
    </xf>
    <xf numFmtId="0" fontId="4" fillId="0" borderId="21" xfId="2" applyFont="1" applyBorder="1" applyAlignment="1">
      <alignment horizontal="center" vertical="center" wrapText="1" shrinkToFit="1"/>
    </xf>
    <xf numFmtId="0" fontId="4" fillId="0" borderId="22" xfId="2" applyFont="1" applyBorder="1" applyAlignment="1">
      <alignment horizontal="center" vertical="center" wrapText="1" shrinkToFit="1"/>
    </xf>
    <xf numFmtId="0" fontId="4" fillId="0" borderId="23" xfId="2" applyFont="1" applyBorder="1" applyAlignment="1">
      <alignment horizontal="center" vertical="center" wrapText="1" shrinkToFit="1"/>
    </xf>
    <xf numFmtId="0" fontId="4" fillId="0" borderId="2" xfId="2" applyFont="1" applyAlignment="1">
      <alignment horizontal="center" vertical="center" wrapText="1" shrinkToFit="1"/>
    </xf>
    <xf numFmtId="0" fontId="9" fillId="0" borderId="24" xfId="2" applyFont="1" applyBorder="1" applyAlignment="1">
      <alignment horizontal="center" vertical="center"/>
    </xf>
    <xf numFmtId="0" fontId="9" fillId="0" borderId="6" xfId="2" applyFont="1" applyBorder="1" applyAlignment="1">
      <alignment horizontal="center" vertical="center"/>
    </xf>
    <xf numFmtId="0" fontId="9" fillId="0" borderId="6" xfId="2" applyFont="1" applyBorder="1" applyAlignment="1">
      <alignment horizontal="left" vertical="center" wrapText="1"/>
    </xf>
    <xf numFmtId="0" fontId="9" fillId="0" borderId="25" xfId="2" applyFont="1" applyBorder="1" applyAlignment="1">
      <alignment horizontal="center" vertical="center"/>
    </xf>
    <xf numFmtId="0" fontId="9" fillId="0" borderId="2" xfId="2" applyFont="1" applyAlignment="1">
      <alignment horizontal="center" vertical="center"/>
    </xf>
    <xf numFmtId="0" fontId="9" fillId="0" borderId="6" xfId="2" applyFont="1" applyBorder="1" applyAlignment="1">
      <alignment horizontal="left" vertical="center"/>
    </xf>
    <xf numFmtId="0" fontId="9" fillId="0" borderId="6" xfId="3" applyFont="1" applyBorder="1" applyAlignment="1">
      <alignment horizontal="left" vertical="center"/>
    </xf>
    <xf numFmtId="0" fontId="9" fillId="0" borderId="6" xfId="2" applyFont="1" applyBorder="1" applyAlignment="1">
      <alignment vertical="center"/>
    </xf>
    <xf numFmtId="0" fontId="5" fillId="0" borderId="6" xfId="2" applyFont="1" applyBorder="1" applyAlignment="1">
      <alignment vertical="center"/>
    </xf>
    <xf numFmtId="0" fontId="9" fillId="0" borderId="24" xfId="2" applyFont="1" applyBorder="1" applyAlignment="1">
      <alignment vertical="center"/>
    </xf>
    <xf numFmtId="0" fontId="9" fillId="0" borderId="25" xfId="2" applyFont="1" applyBorder="1" applyAlignment="1">
      <alignment vertical="center"/>
    </xf>
    <xf numFmtId="0" fontId="9" fillId="0" borderId="29" xfId="2" applyFont="1" applyBorder="1" applyAlignment="1">
      <alignment horizontal="center" vertical="center"/>
    </xf>
    <xf numFmtId="0" fontId="9" fillId="0" borderId="30" xfId="2" applyFont="1" applyBorder="1" applyAlignment="1">
      <alignment horizontal="left" vertical="center"/>
    </xf>
    <xf numFmtId="0" fontId="13" fillId="0" borderId="30" xfId="2" applyFont="1" applyBorder="1" applyAlignment="1">
      <alignment horizontal="left" vertical="center"/>
    </xf>
    <xf numFmtId="0" fontId="7" fillId="0" borderId="30" xfId="2" applyFont="1" applyBorder="1" applyAlignment="1">
      <alignment horizontal="center" vertical="center"/>
    </xf>
    <xf numFmtId="0" fontId="7" fillId="0" borderId="31" xfId="2" applyFont="1" applyBorder="1" applyAlignment="1">
      <alignment horizontal="center" vertical="center"/>
    </xf>
    <xf numFmtId="0" fontId="7" fillId="0" borderId="2" xfId="2" applyFont="1" applyAlignment="1">
      <alignment horizontal="center" vertical="center"/>
    </xf>
    <xf numFmtId="0" fontId="9" fillId="0" borderId="2" xfId="2" applyFont="1" applyAlignment="1">
      <alignment vertical="center"/>
    </xf>
    <xf numFmtId="0" fontId="3" fillId="0" borderId="2" xfId="2" applyFont="1" applyAlignment="1">
      <alignment horizontal="center"/>
    </xf>
    <xf numFmtId="0" fontId="10" fillId="0" borderId="2" xfId="2" applyFont="1" applyAlignment="1">
      <alignment horizontal="left"/>
    </xf>
    <xf numFmtId="0" fontId="10" fillId="0" borderId="2" xfId="2" applyFont="1" applyAlignment="1">
      <alignment horizontal="left" vertical="center"/>
    </xf>
    <xf numFmtId="0" fontId="4" fillId="0" borderId="44" xfId="2" applyFont="1" applyBorder="1" applyAlignment="1">
      <alignment horizontal="center" vertical="center" wrapText="1" shrinkToFit="1"/>
    </xf>
    <xf numFmtId="0" fontId="3" fillId="0" borderId="20" xfId="2" applyFont="1" applyBorder="1" applyAlignment="1">
      <alignment horizontal="center" vertical="center" wrapText="1" shrinkToFit="1"/>
    </xf>
    <xf numFmtId="0" fontId="9" fillId="0" borderId="1" xfId="2" applyFont="1" applyBorder="1" applyAlignment="1">
      <alignment horizontal="center" vertical="center"/>
    </xf>
    <xf numFmtId="0" fontId="9" fillId="0" borderId="1" xfId="2" applyFont="1" applyBorder="1" applyAlignment="1">
      <alignment horizontal="left" vertical="center"/>
    </xf>
    <xf numFmtId="0" fontId="9" fillId="0" borderId="32" xfId="2" applyFont="1" applyBorder="1" applyAlignment="1">
      <alignment horizontal="center" vertical="center"/>
    </xf>
    <xf numFmtId="0" fontId="9" fillId="0" borderId="3" xfId="2" applyFont="1" applyBorder="1" applyAlignment="1">
      <alignment horizontal="center" vertical="center"/>
    </xf>
    <xf numFmtId="0" fontId="3" fillId="0" borderId="33" xfId="2" applyFont="1" applyBorder="1" applyAlignment="1">
      <alignment horizontal="center" vertical="center" wrapText="1" shrinkToFit="1"/>
    </xf>
    <xf numFmtId="0" fontId="9" fillId="0" borderId="3" xfId="2" applyFont="1" applyBorder="1" applyAlignment="1">
      <alignment horizontal="left" vertical="center"/>
    </xf>
    <xf numFmtId="0" fontId="9" fillId="0" borderId="34" xfId="2" applyFont="1" applyBorder="1" applyAlignment="1">
      <alignment horizontal="center" vertical="center"/>
    </xf>
    <xf numFmtId="0" fontId="9" fillId="0" borderId="6" xfId="4" applyFont="1" applyBorder="1" applyAlignment="1">
      <alignment horizontal="center" vertical="center"/>
    </xf>
    <xf numFmtId="0" fontId="9" fillId="0" borderId="25" xfId="4" applyFont="1" applyBorder="1" applyAlignment="1">
      <alignment horizontal="center" vertical="center"/>
    </xf>
    <xf numFmtId="0" fontId="3" fillId="0" borderId="24" xfId="2" applyFont="1" applyBorder="1" applyAlignment="1">
      <alignment horizontal="center" vertical="center" wrapText="1" shrinkToFit="1"/>
    </xf>
    <xf numFmtId="0" fontId="25" fillId="0" borderId="24" xfId="5" applyFont="1" applyBorder="1" applyAlignment="1">
      <alignment horizontal="center" vertical="center"/>
    </xf>
    <xf numFmtId="0" fontId="7" fillId="0" borderId="21" xfId="4" applyFont="1" applyBorder="1" applyAlignment="1">
      <alignment horizontal="center" vertical="center"/>
    </xf>
    <xf numFmtId="0" fontId="13" fillId="0" borderId="6" xfId="4" applyFont="1" applyBorder="1" applyAlignment="1">
      <alignment horizontal="center" vertical="center"/>
    </xf>
    <xf numFmtId="0" fontId="13" fillId="0" borderId="38" xfId="4" applyFont="1" applyBorder="1" applyAlignment="1">
      <alignment horizontal="center" vertical="center"/>
    </xf>
    <xf numFmtId="0" fontId="3" fillId="0" borderId="35" xfId="2" applyFont="1" applyBorder="1" applyAlignment="1">
      <alignment horizontal="center" vertical="center" wrapText="1" shrinkToFit="1"/>
    </xf>
    <xf numFmtId="0" fontId="9" fillId="0" borderId="36" xfId="2" applyFont="1" applyBorder="1" applyAlignment="1">
      <alignment horizontal="center" vertical="center"/>
    </xf>
    <xf numFmtId="0" fontId="9" fillId="0" borderId="36" xfId="3" applyFont="1" applyBorder="1" applyAlignment="1">
      <alignment horizontal="left" vertical="center" wrapText="1"/>
    </xf>
    <xf numFmtId="0" fontId="13" fillId="0" borderId="36" xfId="2" applyFont="1" applyBorder="1" applyAlignment="1">
      <alignment horizontal="center" vertical="center"/>
    </xf>
    <xf numFmtId="0" fontId="13" fillId="0" borderId="37" xfId="2" applyFont="1" applyBorder="1" applyAlignment="1">
      <alignment horizontal="center" vertical="center"/>
    </xf>
    <xf numFmtId="0" fontId="12" fillId="0" borderId="6" xfId="4" applyFont="1" applyBorder="1" applyAlignment="1">
      <alignment horizontal="center" vertical="center"/>
    </xf>
    <xf numFmtId="0" fontId="12" fillId="0" borderId="6" xfId="2" applyFont="1" applyBorder="1" applyAlignment="1">
      <alignment horizontal="left" vertical="center"/>
    </xf>
    <xf numFmtId="0" fontId="12" fillId="0" borderId="2" xfId="4" applyFont="1" applyAlignment="1">
      <alignment horizontal="center" vertical="center"/>
    </xf>
    <xf numFmtId="0" fontId="3" fillId="0" borderId="24" xfId="2" applyFont="1" applyBorder="1" applyAlignment="1">
      <alignment vertical="center" wrapText="1" shrinkToFit="1"/>
    </xf>
    <xf numFmtId="0" fontId="12" fillId="0" borderId="6" xfId="4" applyFont="1" applyBorder="1" applyAlignment="1">
      <alignment horizontal="center" vertical="center" wrapText="1"/>
    </xf>
    <xf numFmtId="0" fontId="12" fillId="0" borderId="6" xfId="4" applyFont="1" applyBorder="1" applyAlignment="1">
      <alignment horizontal="left" vertical="center" wrapText="1"/>
    </xf>
    <xf numFmtId="0" fontId="3" fillId="0" borderId="20" xfId="2" applyFont="1" applyBorder="1" applyAlignment="1">
      <alignment vertical="center" wrapText="1" shrinkToFit="1"/>
    </xf>
    <xf numFmtId="0" fontId="12" fillId="0" borderId="6" xfId="2" applyFont="1" applyBorder="1" applyAlignment="1">
      <alignment horizontal="center" vertical="center"/>
    </xf>
    <xf numFmtId="0" fontId="12" fillId="0" borderId="6" xfId="3" applyFont="1" applyBorder="1" applyAlignment="1">
      <alignment horizontal="left" vertical="center" wrapText="1"/>
    </xf>
    <xf numFmtId="0" fontId="13" fillId="0" borderId="2" xfId="2" applyFont="1" applyAlignment="1">
      <alignment horizontal="center" vertical="center"/>
    </xf>
    <xf numFmtId="0" fontId="13" fillId="0" borderId="30" xfId="2" applyFont="1" applyBorder="1" applyAlignment="1">
      <alignment horizontal="center" vertical="center"/>
    </xf>
    <xf numFmtId="0" fontId="3" fillId="0" borderId="13" xfId="2" applyFont="1" applyBorder="1" applyAlignment="1">
      <alignment horizontal="center" vertical="center" wrapText="1" shrinkToFit="1"/>
    </xf>
    <xf numFmtId="0" fontId="7" fillId="0" borderId="30" xfId="2" quotePrefix="1" applyFont="1" applyBorder="1" applyAlignment="1">
      <alignment horizontal="center" vertical="center"/>
    </xf>
    <xf numFmtId="0" fontId="7" fillId="0" borderId="31" xfId="2" quotePrefix="1" applyFont="1" applyBorder="1" applyAlignment="1">
      <alignment horizontal="center" vertical="center"/>
    </xf>
    <xf numFmtId="0" fontId="4" fillId="0" borderId="38" xfId="2" applyFont="1" applyBorder="1" applyAlignment="1">
      <alignment horizontal="center" vertical="center" wrapText="1" shrinkToFit="1"/>
    </xf>
    <xf numFmtId="0" fontId="9" fillId="0" borderId="6" xfId="3" applyFont="1" applyBorder="1" applyAlignment="1">
      <alignment horizontal="center" vertical="center"/>
    </xf>
    <xf numFmtId="0" fontId="9" fillId="0" borderId="25" xfId="3" applyFont="1" applyBorder="1" applyAlignment="1">
      <alignment horizontal="center" vertical="center"/>
    </xf>
    <xf numFmtId="0" fontId="9" fillId="0" borderId="6" xfId="3" applyFont="1" applyBorder="1" applyAlignment="1">
      <alignment vertical="center"/>
    </xf>
    <xf numFmtId="0" fontId="9" fillId="0" borderId="36" xfId="3" applyFont="1" applyBorder="1" applyAlignment="1">
      <alignment horizontal="center" vertical="center"/>
    </xf>
    <xf numFmtId="0" fontId="9" fillId="0" borderId="2" xfId="3" applyFont="1" applyAlignment="1">
      <alignment vertical="center"/>
    </xf>
    <xf numFmtId="0" fontId="7" fillId="0" borderId="36" xfId="3" applyFont="1" applyBorder="1" applyAlignment="1">
      <alignment vertical="center" wrapText="1" shrinkToFit="1"/>
    </xf>
    <xf numFmtId="0" fontId="13" fillId="0" borderId="36" xfId="3" applyFont="1" applyBorder="1" applyAlignment="1">
      <alignment horizontal="left" vertical="center" wrapText="1"/>
    </xf>
    <xf numFmtId="0" fontId="13" fillId="0" borderId="36" xfId="3" applyFont="1" applyBorder="1" applyAlignment="1">
      <alignment horizontal="center" vertical="center"/>
    </xf>
    <xf numFmtId="0" fontId="13" fillId="0" borderId="37" xfId="3" applyFont="1" applyBorder="1" applyAlignment="1">
      <alignment horizontal="center" vertical="center"/>
    </xf>
    <xf numFmtId="0" fontId="23" fillId="0" borderId="20" xfId="1" applyFont="1" applyBorder="1" applyAlignment="1">
      <alignment horizontal="center" vertical="center" wrapText="1" shrinkToFit="1"/>
    </xf>
    <xf numFmtId="0" fontId="4" fillId="0" borderId="24" xfId="2" applyFont="1" applyBorder="1" applyAlignment="1">
      <alignment horizontal="center" vertical="center" wrapText="1" shrinkToFit="1"/>
    </xf>
    <xf numFmtId="0" fontId="12" fillId="0" borderId="25" xfId="3" applyFont="1" applyBorder="1" applyAlignment="1">
      <alignment horizontal="center" vertical="center"/>
    </xf>
    <xf numFmtId="0" fontId="26" fillId="0" borderId="6" xfId="1" applyFont="1" applyBorder="1" applyAlignment="1">
      <alignment horizontal="center" vertical="center" wrapText="1"/>
    </xf>
    <xf numFmtId="0" fontId="26" fillId="0" borderId="6" xfId="1" applyFont="1" applyBorder="1" applyAlignment="1">
      <alignment vertical="center" wrapText="1"/>
    </xf>
    <xf numFmtId="0" fontId="26" fillId="0" borderId="25" xfId="1" applyFont="1" applyBorder="1" applyAlignment="1">
      <alignment horizontal="center" vertical="center" wrapText="1"/>
    </xf>
    <xf numFmtId="0" fontId="12" fillId="0" borderId="24" xfId="2" applyFont="1" applyBorder="1" applyAlignment="1">
      <alignment vertical="center" wrapText="1" shrinkToFit="1"/>
    </xf>
    <xf numFmtId="0" fontId="26" fillId="0" borderId="6" xfId="1" applyFont="1" applyBorder="1" applyAlignment="1">
      <alignment horizontal="left" vertical="center" wrapText="1"/>
    </xf>
    <xf numFmtId="0" fontId="13" fillId="0" borderId="6" xfId="3" applyFont="1" applyBorder="1" applyAlignment="1">
      <alignment horizontal="left" vertical="center" wrapText="1"/>
    </xf>
    <xf numFmtId="0" fontId="13" fillId="0" borderId="6" xfId="3" applyFont="1" applyBorder="1" applyAlignment="1">
      <alignment horizontal="center" vertical="center"/>
    </xf>
    <xf numFmtId="0" fontId="13" fillId="0" borderId="25" xfId="3" applyFont="1" applyBorder="1" applyAlignment="1">
      <alignment horizontal="center" vertical="center"/>
    </xf>
    <xf numFmtId="0" fontId="7" fillId="0" borderId="6" xfId="3" applyFont="1" applyBorder="1" applyAlignment="1">
      <alignment horizontal="left" vertical="center"/>
    </xf>
    <xf numFmtId="0" fontId="13" fillId="0" borderId="6" xfId="4" applyFont="1" applyBorder="1" applyAlignment="1">
      <alignment horizontal="center" vertical="center" wrapText="1"/>
    </xf>
    <xf numFmtId="0" fontId="13" fillId="0" borderId="37" xfId="4" applyFont="1" applyBorder="1" applyAlignment="1">
      <alignment horizontal="center" vertical="center"/>
    </xf>
    <xf numFmtId="0" fontId="12" fillId="0" borderId="5" xfId="2" applyFont="1" applyBorder="1" applyAlignment="1">
      <alignment horizontal="center" vertical="center"/>
    </xf>
    <xf numFmtId="0" fontId="12" fillId="0" borderId="38" xfId="4" applyFont="1" applyBorder="1" applyAlignment="1">
      <alignment horizontal="center" vertical="center"/>
    </xf>
    <xf numFmtId="0" fontId="12" fillId="0" borderId="45" xfId="2" applyFont="1" applyBorder="1" applyAlignment="1">
      <alignment horizontal="center" vertical="center"/>
    </xf>
    <xf numFmtId="0" fontId="9" fillId="0" borderId="13" xfId="2" applyFont="1" applyBorder="1" applyAlignment="1">
      <alignment horizontal="center" vertical="center"/>
    </xf>
    <xf numFmtId="0" fontId="9" fillId="0" borderId="14" xfId="2" applyFont="1" applyBorder="1" applyAlignment="1">
      <alignment horizontal="left" vertical="center"/>
    </xf>
    <xf numFmtId="0" fontId="13" fillId="0" borderId="14" xfId="2" applyFont="1" applyBorder="1" applyAlignment="1">
      <alignment horizontal="left" vertical="center"/>
    </xf>
    <xf numFmtId="0" fontId="7" fillId="0" borderId="14" xfId="2" applyFont="1" applyBorder="1" applyAlignment="1">
      <alignment horizontal="center" vertical="center"/>
    </xf>
    <xf numFmtId="0" fontId="7" fillId="0" borderId="15" xfId="2" applyFont="1" applyBorder="1" applyAlignment="1">
      <alignment horizontal="center" vertical="center"/>
    </xf>
    <xf numFmtId="0" fontId="9" fillId="0" borderId="30" xfId="2" applyFont="1" applyBorder="1" applyAlignment="1">
      <alignment vertical="center"/>
    </xf>
    <xf numFmtId="0" fontId="9" fillId="0" borderId="2" xfId="2" applyFont="1" applyAlignment="1">
      <alignment horizontal="left" vertical="center"/>
    </xf>
    <xf numFmtId="0" fontId="13" fillId="0" borderId="2" xfId="2" applyFont="1" applyAlignment="1">
      <alignment horizontal="left" vertical="center"/>
    </xf>
    <xf numFmtId="0" fontId="14" fillId="0" borderId="2" xfId="2" applyFont="1" applyAlignment="1">
      <alignment horizontal="center" vertical="center"/>
    </xf>
    <xf numFmtId="0" fontId="3" fillId="0" borderId="2" xfId="2" applyFont="1"/>
    <xf numFmtId="0" fontId="9" fillId="0" borderId="20" xfId="2" applyFont="1" applyBorder="1" applyAlignment="1">
      <alignment horizontal="center" vertical="center" wrapText="1" shrinkToFit="1"/>
    </xf>
    <xf numFmtId="0" fontId="9" fillId="0" borderId="21" xfId="2" applyFont="1" applyBorder="1" applyAlignment="1">
      <alignment horizontal="center" vertical="center" wrapText="1" shrinkToFit="1"/>
    </xf>
    <xf numFmtId="0" fontId="9" fillId="0" borderId="21" xfId="2" applyFont="1" applyBorder="1" applyAlignment="1">
      <alignment horizontal="left" vertical="center" wrapText="1" shrinkToFit="1"/>
    </xf>
    <xf numFmtId="0" fontId="9" fillId="0" borderId="38" xfId="2" applyFont="1" applyBorder="1" applyAlignment="1">
      <alignment horizontal="center" vertical="center" wrapText="1" shrinkToFit="1"/>
    </xf>
    <xf numFmtId="0" fontId="7" fillId="0" borderId="2" xfId="2" applyFont="1" applyAlignment="1">
      <alignment horizontal="center" vertical="center" wrapText="1" shrinkToFit="1"/>
    </xf>
    <xf numFmtId="0" fontId="9" fillId="0" borderId="6" xfId="3" applyFont="1" applyBorder="1" applyAlignment="1">
      <alignment horizontal="left" vertical="center" wrapText="1"/>
    </xf>
    <xf numFmtId="0" fontId="13" fillId="0" borderId="40" xfId="2" applyFont="1" applyBorder="1" applyAlignment="1">
      <alignment horizontal="center" vertical="center" wrapText="1" shrinkToFit="1"/>
    </xf>
    <xf numFmtId="0" fontId="9" fillId="0" borderId="24" xfId="2" applyFont="1" applyBorder="1" applyAlignment="1">
      <alignment horizontal="center" vertical="center" wrapText="1" shrinkToFit="1"/>
    </xf>
    <xf numFmtId="0" fontId="13" fillId="0" borderId="6" xfId="3" applyFont="1" applyBorder="1" applyAlignment="1">
      <alignment vertical="center" wrapText="1" shrinkToFit="1"/>
    </xf>
    <xf numFmtId="0" fontId="13" fillId="0" borderId="25" xfId="3" applyFont="1" applyBorder="1" applyAlignment="1">
      <alignment vertical="center" wrapText="1" shrinkToFit="1"/>
    </xf>
    <xf numFmtId="1" fontId="7" fillId="0" borderId="30" xfId="2" quotePrefix="1" applyNumberFormat="1" applyFont="1" applyBorder="1" applyAlignment="1">
      <alignment horizontal="center" vertical="center"/>
    </xf>
    <xf numFmtId="1" fontId="7" fillId="0" borderId="31" xfId="2" quotePrefix="1" applyNumberFormat="1" applyFont="1" applyBorder="1" applyAlignment="1">
      <alignment horizontal="center" vertical="center"/>
    </xf>
    <xf numFmtId="1" fontId="13" fillId="0" borderId="2" xfId="2" applyNumberFormat="1" applyFont="1" applyAlignment="1">
      <alignment horizontal="center" vertical="center"/>
    </xf>
    <xf numFmtId="0" fontId="12" fillId="0" borderId="2" xfId="2" applyFont="1" applyAlignment="1">
      <alignment horizontal="center" vertical="center"/>
    </xf>
    <xf numFmtId="0" fontId="12" fillId="0" borderId="2" xfId="2" applyFont="1" applyAlignment="1">
      <alignment horizontal="right" vertical="center"/>
    </xf>
    <xf numFmtId="0" fontId="15" fillId="0" borderId="2" xfId="2" applyFont="1" applyAlignment="1">
      <alignment horizontal="center" vertical="center"/>
    </xf>
    <xf numFmtId="0" fontId="15" fillId="0" borderId="2" xfId="4" applyFont="1" applyAlignment="1">
      <alignment horizontal="center" vertical="center"/>
    </xf>
    <xf numFmtId="0" fontId="16" fillId="0" borderId="2" xfId="2" applyFont="1" applyAlignment="1">
      <alignment horizontal="center" vertical="center"/>
    </xf>
    <xf numFmtId="0" fontId="17" fillId="0" borderId="2" xfId="2" applyFont="1" applyAlignment="1">
      <alignment vertical="center"/>
    </xf>
    <xf numFmtId="0" fontId="7" fillId="0" borderId="2" xfId="2" applyFont="1" applyAlignment="1">
      <alignment vertical="center"/>
    </xf>
    <xf numFmtId="0" fontId="19" fillId="0" borderId="2" xfId="2" applyFont="1" applyAlignment="1">
      <alignment horizontal="center" vertical="center"/>
    </xf>
    <xf numFmtId="0" fontId="18" fillId="0" borderId="2" xfId="2" applyFont="1" applyAlignment="1">
      <alignment horizontal="center" vertical="center"/>
    </xf>
    <xf numFmtId="0" fontId="19" fillId="0" borderId="2" xfId="2" applyFont="1" applyAlignment="1">
      <alignment horizontal="left" vertical="center"/>
    </xf>
    <xf numFmtId="0" fontId="18" fillId="0" borderId="2" xfId="2" applyFont="1" applyAlignment="1">
      <alignment horizontal="left" vertical="center"/>
    </xf>
    <xf numFmtId="0" fontId="3" fillId="0" borderId="2" xfId="3" applyFont="1" applyAlignment="1">
      <alignment horizontal="center" vertical="center"/>
    </xf>
    <xf numFmtId="0" fontId="4" fillId="0" borderId="2" xfId="3" applyFont="1" applyAlignment="1">
      <alignment horizontal="center" vertical="center"/>
    </xf>
    <xf numFmtId="0" fontId="3" fillId="0" borderId="2" xfId="3" applyFont="1" applyAlignment="1">
      <alignment horizontal="left" vertical="center"/>
    </xf>
    <xf numFmtId="0" fontId="4" fillId="0" borderId="2" xfId="3" applyFont="1" applyAlignment="1">
      <alignment horizontal="left" vertical="center"/>
    </xf>
    <xf numFmtId="0" fontId="8" fillId="0" borderId="2" xfId="3" applyFont="1" applyAlignment="1">
      <alignment horizontal="left" vertical="center"/>
    </xf>
    <xf numFmtId="0" fontId="10" fillId="0" borderId="2" xfId="3" applyFont="1" applyAlignment="1">
      <alignment horizontal="center" vertical="center"/>
    </xf>
    <xf numFmtId="0" fontId="4" fillId="0" borderId="17" xfId="3" applyFont="1" applyBorder="1" applyAlignment="1">
      <alignment horizontal="center" vertical="center"/>
    </xf>
    <xf numFmtId="0" fontId="4" fillId="0" borderId="18" xfId="3" applyFont="1" applyBorder="1" applyAlignment="1">
      <alignment horizontal="center" vertical="center"/>
    </xf>
    <xf numFmtId="0" fontId="4" fillId="0" borderId="19" xfId="3" applyFont="1" applyBorder="1" applyAlignment="1">
      <alignment horizontal="center" vertical="center"/>
    </xf>
    <xf numFmtId="0" fontId="11" fillId="0" borderId="2" xfId="3" applyFont="1" applyAlignment="1">
      <alignment horizontal="center" vertical="center"/>
    </xf>
    <xf numFmtId="0" fontId="5" fillId="0" borderId="2" xfId="3" applyFont="1" applyAlignment="1">
      <alignment horizontal="center" vertical="center"/>
    </xf>
    <xf numFmtId="0" fontId="3" fillId="0" borderId="2" xfId="3" applyFont="1" applyAlignment="1">
      <alignment vertical="center"/>
    </xf>
    <xf numFmtId="0" fontId="4" fillId="0" borderId="21" xfId="3" applyFont="1" applyBorder="1" applyAlignment="1">
      <alignment horizontal="center" vertical="center" wrapText="1" shrinkToFit="1"/>
    </xf>
    <xf numFmtId="0" fontId="4" fillId="0" borderId="22" xfId="3" applyFont="1" applyBorder="1" applyAlignment="1">
      <alignment horizontal="center" vertical="center" wrapText="1" shrinkToFit="1"/>
    </xf>
    <xf numFmtId="0" fontId="4" fillId="0" borderId="23" xfId="3" applyFont="1" applyBorder="1" applyAlignment="1">
      <alignment horizontal="center" vertical="center" wrapText="1" shrinkToFit="1"/>
    </xf>
    <xf numFmtId="0" fontId="9" fillId="0" borderId="24" xfId="3" applyFont="1" applyBorder="1" applyAlignment="1">
      <alignment horizontal="center" vertical="center"/>
    </xf>
    <xf numFmtId="0" fontId="9" fillId="0" borderId="24" xfId="3" applyFont="1" applyBorder="1" applyAlignment="1">
      <alignment vertical="center"/>
    </xf>
    <xf numFmtId="0" fontId="5" fillId="0" borderId="6" xfId="3" applyFont="1" applyBorder="1" applyAlignment="1">
      <alignment vertical="center"/>
    </xf>
    <xf numFmtId="0" fontId="9" fillId="0" borderId="25" xfId="3" applyFont="1" applyBorder="1" applyAlignment="1">
      <alignment vertical="center"/>
    </xf>
    <xf numFmtId="0" fontId="9" fillId="0" borderId="29" xfId="3" applyFont="1" applyBorder="1" applyAlignment="1">
      <alignment horizontal="center" vertical="center"/>
    </xf>
    <xf numFmtId="0" fontId="9" fillId="0" borderId="30" xfId="3" applyFont="1" applyBorder="1" applyAlignment="1">
      <alignment horizontal="left" vertical="center"/>
    </xf>
    <xf numFmtId="0" fontId="13" fillId="0" borderId="30" xfId="3" applyFont="1" applyBorder="1" applyAlignment="1">
      <alignment horizontal="left" vertical="center"/>
    </xf>
    <xf numFmtId="0" fontId="7" fillId="0" borderId="30" xfId="3" applyFont="1" applyBorder="1" applyAlignment="1">
      <alignment horizontal="center" vertical="center"/>
    </xf>
    <xf numFmtId="0" fontId="7" fillId="0" borderId="31" xfId="3" applyFont="1" applyBorder="1" applyAlignment="1">
      <alignment horizontal="center" vertical="center"/>
    </xf>
    <xf numFmtId="0" fontId="7" fillId="0" borderId="2" xfId="3" applyFont="1" applyAlignment="1">
      <alignment horizontal="center" vertical="center"/>
    </xf>
    <xf numFmtId="0" fontId="10" fillId="0" borderId="2" xfId="3" applyFont="1" applyAlignment="1">
      <alignment horizontal="left" vertical="center"/>
    </xf>
    <xf numFmtId="0" fontId="4" fillId="0" borderId="44" xfId="3" applyFont="1" applyBorder="1" applyAlignment="1">
      <alignment horizontal="center" vertical="center" wrapText="1" shrinkToFit="1"/>
    </xf>
    <xf numFmtId="0" fontId="3" fillId="0" borderId="20" xfId="3" applyFont="1" applyBorder="1" applyAlignment="1">
      <alignment horizontal="center" vertical="center" wrapText="1" shrinkToFit="1"/>
    </xf>
    <xf numFmtId="0" fontId="9" fillId="0" borderId="1" xfId="3" applyFont="1" applyBorder="1" applyAlignment="1">
      <alignment horizontal="center" vertical="center"/>
    </xf>
    <xf numFmtId="0" fontId="9" fillId="0" borderId="1" xfId="3" applyFont="1" applyBorder="1" applyAlignment="1">
      <alignment horizontal="left" vertical="center"/>
    </xf>
    <xf numFmtId="0" fontId="9" fillId="0" borderId="32" xfId="3" applyFont="1" applyBorder="1" applyAlignment="1">
      <alignment horizontal="center" vertical="center"/>
    </xf>
    <xf numFmtId="0" fontId="9" fillId="0" borderId="3" xfId="3" applyFont="1" applyBorder="1" applyAlignment="1">
      <alignment horizontal="center" vertical="center"/>
    </xf>
    <xf numFmtId="0" fontId="3" fillId="0" borderId="33" xfId="3" applyFont="1" applyBorder="1" applyAlignment="1">
      <alignment horizontal="center" vertical="center" wrapText="1" shrinkToFit="1"/>
    </xf>
    <xf numFmtId="0" fontId="9" fillId="0" borderId="3" xfId="3" applyFont="1" applyBorder="1" applyAlignment="1">
      <alignment horizontal="left" vertical="center"/>
    </xf>
    <xf numFmtId="0" fontId="9" fillId="0" borderId="34" xfId="3" applyFont="1" applyBorder="1" applyAlignment="1">
      <alignment horizontal="center" vertical="center"/>
    </xf>
    <xf numFmtId="0" fontId="3" fillId="0" borderId="24" xfId="3" applyFont="1" applyBorder="1" applyAlignment="1">
      <alignment horizontal="center" vertical="center" wrapText="1" shrinkToFit="1"/>
    </xf>
    <xf numFmtId="0" fontId="9" fillId="0" borderId="2" xfId="4" applyFont="1" applyAlignment="1">
      <alignment horizontal="center" vertical="center"/>
    </xf>
    <xf numFmtId="0" fontId="3" fillId="0" borderId="41" xfId="3" applyFont="1" applyBorder="1" applyAlignment="1">
      <alignment horizontal="center" vertical="center" wrapText="1" shrinkToFit="1"/>
    </xf>
    <xf numFmtId="0" fontId="13" fillId="0" borderId="36" xfId="4" applyFont="1" applyBorder="1" applyAlignment="1">
      <alignment vertical="center"/>
    </xf>
    <xf numFmtId="0" fontId="3" fillId="0" borderId="35" xfId="3" applyFont="1" applyBorder="1" applyAlignment="1">
      <alignment horizontal="center" vertical="center" wrapText="1" shrinkToFit="1"/>
    </xf>
    <xf numFmtId="0" fontId="20" fillId="0" borderId="20" xfId="3" applyFont="1" applyBorder="1" applyAlignment="1">
      <alignment horizontal="center" vertical="center" wrapText="1" shrinkToFit="1"/>
    </xf>
    <xf numFmtId="0" fontId="3" fillId="0" borderId="24" xfId="3" applyFont="1" applyBorder="1" applyAlignment="1">
      <alignment vertical="center" wrapText="1" shrinkToFit="1"/>
    </xf>
    <xf numFmtId="0" fontId="12" fillId="0" borderId="6" xfId="4" applyFont="1" applyBorder="1" applyAlignment="1">
      <alignment vertical="center" wrapText="1"/>
    </xf>
    <xf numFmtId="0" fontId="3" fillId="0" borderId="20" xfId="3" applyFont="1" applyBorder="1" applyAlignment="1">
      <alignment vertical="center" wrapText="1" shrinkToFit="1"/>
    </xf>
    <xf numFmtId="0" fontId="13" fillId="0" borderId="2" xfId="3" applyFont="1" applyAlignment="1">
      <alignment horizontal="center" vertical="center"/>
    </xf>
    <xf numFmtId="0" fontId="7" fillId="0" borderId="30" xfId="3" quotePrefix="1" applyFont="1" applyBorder="1" applyAlignment="1">
      <alignment horizontal="center" vertical="center"/>
    </xf>
    <xf numFmtId="0" fontId="7" fillId="0" borderId="31" xfId="3" quotePrefix="1" applyFont="1" applyBorder="1" applyAlignment="1">
      <alignment horizontal="center" vertical="center"/>
    </xf>
    <xf numFmtId="0" fontId="4" fillId="0" borderId="38" xfId="3" applyFont="1" applyBorder="1" applyAlignment="1">
      <alignment horizontal="center" vertical="center" wrapText="1" shrinkToFit="1"/>
    </xf>
    <xf numFmtId="0" fontId="28" fillId="0" borderId="20" xfId="3" applyFont="1" applyBorder="1" applyAlignment="1">
      <alignment horizontal="center" vertical="center" wrapText="1" shrinkToFit="1"/>
    </xf>
    <xf numFmtId="0" fontId="9" fillId="0" borderId="6" xfId="3" applyFont="1" applyBorder="1" applyAlignment="1">
      <alignment horizontal="center" vertical="center" wrapText="1"/>
    </xf>
    <xf numFmtId="0" fontId="9" fillId="0" borderId="25" xfId="3" applyFont="1" applyBorder="1" applyAlignment="1">
      <alignment horizontal="center" vertical="center" wrapText="1"/>
    </xf>
    <xf numFmtId="0" fontId="3" fillId="0" borderId="35" xfId="3" applyFont="1" applyBorder="1" applyAlignment="1">
      <alignment vertical="center" wrapText="1" shrinkToFit="1"/>
    </xf>
    <xf numFmtId="0" fontId="4" fillId="0" borderId="24" xfId="3" applyFont="1" applyBorder="1" applyAlignment="1">
      <alignment horizontal="center" vertical="center" wrapText="1" shrinkToFit="1"/>
    </xf>
    <xf numFmtId="0" fontId="12" fillId="0" borderId="24" xfId="3" applyFont="1" applyBorder="1" applyAlignment="1">
      <alignment vertical="center" wrapText="1" shrinkToFit="1"/>
    </xf>
    <xf numFmtId="0" fontId="12" fillId="0" borderId="45" xfId="3" applyFont="1" applyBorder="1" applyAlignment="1">
      <alignment horizontal="center" vertical="center"/>
    </xf>
    <xf numFmtId="0" fontId="13" fillId="0" borderId="14" xfId="3" applyFont="1" applyBorder="1" applyAlignment="1">
      <alignment horizontal="left" vertical="center"/>
    </xf>
    <xf numFmtId="0" fontId="7" fillId="0" borderId="14" xfId="3" applyFont="1" applyBorder="1" applyAlignment="1">
      <alignment horizontal="center" vertical="center"/>
    </xf>
    <xf numFmtId="0" fontId="7" fillId="0" borderId="15" xfId="3" applyFont="1" applyBorder="1" applyAlignment="1">
      <alignment horizontal="center" vertical="center"/>
    </xf>
    <xf numFmtId="0" fontId="9" fillId="0" borderId="30" xfId="3" applyFont="1" applyBorder="1" applyAlignment="1">
      <alignment vertical="center"/>
    </xf>
    <xf numFmtId="0" fontId="9" fillId="0" borderId="2" xfId="3" applyFont="1" applyAlignment="1">
      <alignment horizontal="left" vertical="center"/>
    </xf>
    <xf numFmtId="0" fontId="13" fillId="0" borderId="2" xfId="3" applyFont="1" applyAlignment="1">
      <alignment horizontal="left" vertical="center"/>
    </xf>
    <xf numFmtId="0" fontId="7" fillId="0" borderId="2" xfId="3" applyFont="1" applyAlignment="1">
      <alignment horizontal="center" vertical="center" wrapText="1" shrinkToFit="1"/>
    </xf>
    <xf numFmtId="0" fontId="14" fillId="0" borderId="2" xfId="3" applyFont="1" applyAlignment="1">
      <alignment horizontal="center" vertical="center"/>
    </xf>
    <xf numFmtId="0" fontId="5" fillId="0" borderId="19" xfId="3" applyFont="1" applyBorder="1" applyAlignment="1">
      <alignment vertical="center"/>
    </xf>
    <xf numFmtId="0" fontId="9" fillId="0" borderId="20" xfId="3" applyFont="1" applyBorder="1" applyAlignment="1">
      <alignment horizontal="center" vertical="center" wrapText="1" shrinkToFit="1"/>
    </xf>
    <xf numFmtId="0" fontId="13" fillId="0" borderId="40" xfId="3" applyFont="1" applyBorder="1" applyAlignment="1">
      <alignment horizontal="center" vertical="center" wrapText="1" shrinkToFit="1"/>
    </xf>
    <xf numFmtId="0" fontId="9" fillId="0" borderId="24" xfId="3" applyFont="1" applyBorder="1" applyAlignment="1">
      <alignment horizontal="center" vertical="center" wrapText="1" shrinkToFit="1"/>
    </xf>
    <xf numFmtId="0" fontId="12" fillId="0" borderId="20" xfId="2" applyFont="1" applyBorder="1" applyAlignment="1">
      <alignment horizontal="left" vertical="center" wrapText="1" shrinkToFit="1"/>
    </xf>
    <xf numFmtId="0" fontId="12" fillId="0" borderId="21" xfId="2" applyFont="1" applyBorder="1" applyAlignment="1">
      <alignment horizontal="center" vertical="center" wrapText="1" shrinkToFit="1"/>
    </xf>
    <xf numFmtId="0" fontId="12" fillId="0" borderId="21" xfId="2" applyFont="1" applyBorder="1" applyAlignment="1">
      <alignment horizontal="left" vertical="center" wrapText="1" shrinkToFit="1"/>
    </xf>
    <xf numFmtId="0" fontId="12" fillId="0" borderId="38" xfId="2" applyFont="1" applyBorder="1" applyAlignment="1">
      <alignment horizontal="center" vertical="center" wrapText="1" shrinkToFit="1"/>
    </xf>
    <xf numFmtId="0" fontId="12" fillId="0" borderId="20" xfId="2" applyFont="1" applyBorder="1" applyAlignment="1">
      <alignment horizontal="center" vertical="center" wrapText="1" shrinkToFit="1"/>
    </xf>
    <xf numFmtId="1" fontId="7" fillId="0" borderId="30" xfId="3" quotePrefix="1" applyNumberFormat="1" applyFont="1" applyBorder="1" applyAlignment="1">
      <alignment horizontal="center" vertical="center"/>
    </xf>
    <xf numFmtId="1" fontId="7" fillId="0" borderId="31" xfId="3" quotePrefix="1" applyNumberFormat="1" applyFont="1" applyBorder="1" applyAlignment="1">
      <alignment horizontal="center" vertical="center"/>
    </xf>
    <xf numFmtId="1" fontId="13" fillId="0" borderId="2" xfId="3" applyNumberFormat="1" applyFont="1" applyAlignment="1">
      <alignment horizontal="center" vertical="center"/>
    </xf>
    <xf numFmtId="0" fontId="15" fillId="0" borderId="2" xfId="3" applyFont="1" applyAlignment="1">
      <alignment horizontal="center" vertical="center"/>
    </xf>
    <xf numFmtId="0" fontId="12" fillId="0" borderId="2" xfId="3" applyFont="1" applyAlignment="1">
      <alignment horizontal="center" vertical="center"/>
    </xf>
    <xf numFmtId="0" fontId="7" fillId="0" borderId="2" xfId="3" applyFont="1" applyAlignment="1">
      <alignment vertical="center"/>
    </xf>
    <xf numFmtId="0" fontId="17" fillId="0" borderId="2" xfId="3" applyFont="1" applyAlignment="1">
      <alignment vertical="center"/>
    </xf>
    <xf numFmtId="0" fontId="16" fillId="0" borderId="2" xfId="3" applyFont="1" applyAlignment="1">
      <alignment horizontal="center" vertical="center"/>
    </xf>
    <xf numFmtId="0" fontId="19" fillId="0" borderId="2" xfId="3" applyFont="1" applyAlignment="1">
      <alignment horizontal="center" vertical="center"/>
    </xf>
    <xf numFmtId="0" fontId="18" fillId="0" borderId="2" xfId="3" applyFont="1" applyAlignment="1">
      <alignment horizontal="center" vertical="center"/>
    </xf>
    <xf numFmtId="0" fontId="19" fillId="0" borderId="2" xfId="3" applyFont="1" applyAlignment="1">
      <alignment horizontal="left" vertical="center"/>
    </xf>
    <xf numFmtId="0" fontId="18" fillId="0" borderId="2" xfId="3" applyFont="1" applyAlignment="1">
      <alignment horizontal="left" vertical="center"/>
    </xf>
    <xf numFmtId="0" fontId="3" fillId="0" borderId="6" xfId="3" applyFont="1" applyBorder="1" applyAlignment="1">
      <alignment horizontal="center" vertical="center" wrapText="1" shrinkToFit="1"/>
    </xf>
    <xf numFmtId="0" fontId="12" fillId="0" borderId="6" xfId="3" applyFont="1" applyBorder="1" applyAlignment="1">
      <alignment vertical="center" wrapText="1" shrinkToFit="1"/>
    </xf>
    <xf numFmtId="0" fontId="4" fillId="0" borderId="6" xfId="3" applyFont="1" applyBorder="1" applyAlignment="1">
      <alignment horizontal="center" vertical="center" wrapText="1" shrinkToFit="1"/>
    </xf>
    <xf numFmtId="0" fontId="3" fillId="0" borderId="42" xfId="3" applyFont="1" applyBorder="1" applyAlignment="1">
      <alignment horizontal="center" vertical="center" wrapText="1" shrinkToFit="1"/>
    </xf>
    <xf numFmtId="0" fontId="23" fillId="0" borderId="24" xfId="1" applyFont="1" applyBorder="1" applyAlignment="1">
      <alignment horizontal="center" vertical="center" wrapText="1" shrinkToFit="1"/>
    </xf>
    <xf numFmtId="0" fontId="24" fillId="0" borderId="6" xfId="1" applyFont="1" applyBorder="1" applyAlignment="1">
      <alignment horizontal="left" vertical="center"/>
    </xf>
    <xf numFmtId="0" fontId="25" fillId="0" borderId="36" xfId="1" applyFont="1" applyBorder="1" applyAlignment="1">
      <alignment horizontal="left" vertical="center" wrapText="1"/>
    </xf>
    <xf numFmtId="0" fontId="27" fillId="0" borderId="6" xfId="4" applyFont="1" applyBorder="1" applyAlignment="1">
      <alignment horizontal="center" vertical="center" wrapText="1"/>
    </xf>
    <xf numFmtId="0" fontId="27" fillId="0" borderId="37" xfId="4" applyFont="1" applyBorder="1" applyAlignment="1">
      <alignment horizontal="center" vertical="center"/>
    </xf>
    <xf numFmtId="0" fontId="26" fillId="0" borderId="6" xfId="1" applyFont="1" applyBorder="1" applyAlignment="1">
      <alignment horizontal="left" vertical="center"/>
    </xf>
    <xf numFmtId="0" fontId="26" fillId="0" borderId="25" xfId="4" applyFont="1" applyBorder="1" applyAlignment="1">
      <alignment horizontal="center" vertical="center"/>
    </xf>
    <xf numFmtId="0" fontId="26" fillId="0" borderId="5" xfId="1" applyFont="1" applyBorder="1" applyAlignment="1">
      <alignment horizontal="center" vertical="center"/>
    </xf>
    <xf numFmtId="0" fontId="26" fillId="0" borderId="24" xfId="1" applyFont="1" applyBorder="1" applyAlignment="1">
      <alignment vertical="center" wrapText="1" shrinkToFit="1"/>
    </xf>
    <xf numFmtId="0" fontId="22" fillId="0" borderId="24" xfId="1" applyFont="1" applyBorder="1" applyAlignment="1">
      <alignment horizontal="center" vertical="center" wrapText="1" shrinkToFit="1"/>
    </xf>
    <xf numFmtId="0" fontId="26" fillId="0" borderId="45" xfId="1" applyFont="1" applyBorder="1" applyAlignment="1">
      <alignment horizontal="center" vertical="center"/>
    </xf>
    <xf numFmtId="0" fontId="12" fillId="0" borderId="2" xfId="3" applyFont="1" applyAlignment="1">
      <alignment horizontal="right" vertical="center"/>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4" fillId="0" borderId="9" xfId="3" applyFont="1" applyBorder="1" applyAlignment="1">
      <alignment horizontal="center" vertical="center" wrapText="1"/>
    </xf>
    <xf numFmtId="0" fontId="4" fillId="0" borderId="10" xfId="3" applyFont="1" applyBorder="1" applyAlignment="1">
      <alignment horizontal="center" vertical="center" wrapText="1"/>
    </xf>
    <xf numFmtId="0" fontId="3" fillId="0" borderId="2" xfId="2" applyFont="1" applyAlignment="1">
      <alignment horizontal="center" vertical="center"/>
    </xf>
    <xf numFmtId="0" fontId="4" fillId="0" borderId="2" xfId="2" applyFont="1" applyAlignment="1">
      <alignment horizontal="center" vertical="center"/>
    </xf>
    <xf numFmtId="0" fontId="6" fillId="0" borderId="2" xfId="2" applyFont="1" applyAlignment="1">
      <alignment horizontal="center" vertical="center"/>
    </xf>
    <xf numFmtId="0" fontId="4" fillId="0" borderId="17" xfId="2" applyFont="1" applyBorder="1" applyAlignment="1">
      <alignment horizontal="center" vertical="center"/>
    </xf>
    <xf numFmtId="0" fontId="4" fillId="0" borderId="18" xfId="2" applyFont="1" applyBorder="1" applyAlignment="1">
      <alignment horizontal="center" vertical="center"/>
    </xf>
    <xf numFmtId="0" fontId="4" fillId="0" borderId="19" xfId="2" applyFont="1" applyBorder="1" applyAlignment="1">
      <alignment horizontal="center" vertical="center"/>
    </xf>
    <xf numFmtId="0" fontId="13" fillId="0" borderId="39" xfId="2" applyFont="1" applyBorder="1" applyAlignment="1">
      <alignment horizontal="center" vertical="center" wrapText="1" shrinkToFit="1"/>
    </xf>
    <xf numFmtId="0" fontId="13" fillId="0" borderId="27" xfId="2" applyFont="1" applyBorder="1" applyAlignment="1">
      <alignment horizontal="center" vertical="center" wrapText="1" shrinkToFit="1"/>
    </xf>
    <xf numFmtId="0" fontId="13" fillId="0" borderId="28" xfId="2" applyFont="1" applyBorder="1" applyAlignment="1">
      <alignment horizontal="center" vertical="center" wrapText="1" shrinkToFit="1"/>
    </xf>
    <xf numFmtId="0" fontId="9" fillId="0" borderId="26" xfId="2" applyFont="1" applyBorder="1" applyAlignment="1">
      <alignment horizontal="center" vertical="center" wrapText="1"/>
    </xf>
    <xf numFmtId="0" fontId="9" fillId="0" borderId="27" xfId="2" applyFont="1" applyBorder="1" applyAlignment="1">
      <alignment horizontal="center" vertical="center" wrapText="1"/>
    </xf>
    <xf numFmtId="0" fontId="9" fillId="0" borderId="28" xfId="2" applyFont="1" applyBorder="1" applyAlignment="1">
      <alignment horizontal="center" vertical="center" wrapText="1"/>
    </xf>
    <xf numFmtId="0" fontId="9" fillId="0" borderId="39" xfId="2" applyFont="1" applyBorder="1" applyAlignment="1">
      <alignment horizontal="center" vertical="center" wrapText="1"/>
    </xf>
    <xf numFmtId="0" fontId="3" fillId="0" borderId="2" xfId="3" applyFont="1" applyAlignment="1">
      <alignment horizontal="center" vertical="center"/>
    </xf>
    <xf numFmtId="0" fontId="4" fillId="0" borderId="2" xfId="3" applyFont="1" applyAlignment="1">
      <alignment horizontal="center" vertical="center"/>
    </xf>
    <xf numFmtId="0" fontId="6" fillId="0" borderId="2" xfId="3" applyFont="1" applyAlignment="1">
      <alignment horizontal="center" vertical="center"/>
    </xf>
    <xf numFmtId="0" fontId="4" fillId="0" borderId="17" xfId="3" applyFont="1" applyBorder="1" applyAlignment="1">
      <alignment horizontal="center" vertical="center"/>
    </xf>
    <xf numFmtId="0" fontId="4" fillId="0" borderId="18" xfId="3" applyFont="1" applyBorder="1" applyAlignment="1">
      <alignment horizontal="center" vertical="center"/>
    </xf>
    <xf numFmtId="0" fontId="4" fillId="0" borderId="19" xfId="3" applyFont="1" applyBorder="1" applyAlignment="1">
      <alignment horizontal="center" vertical="center"/>
    </xf>
    <xf numFmtId="0" fontId="9" fillId="0" borderId="26" xfId="3" applyFont="1" applyBorder="1" applyAlignment="1">
      <alignment horizontal="center" vertical="center" wrapText="1"/>
    </xf>
    <xf numFmtId="0" fontId="9" fillId="0" borderId="27" xfId="3" applyFont="1" applyBorder="1" applyAlignment="1">
      <alignment horizontal="center" vertical="center" wrapText="1"/>
    </xf>
    <xf numFmtId="0" fontId="9" fillId="0" borderId="28" xfId="3" applyFont="1" applyBorder="1" applyAlignment="1">
      <alignment horizontal="center" vertical="center" wrapText="1"/>
    </xf>
    <xf numFmtId="0" fontId="9" fillId="0" borderId="39" xfId="3" applyFont="1" applyBorder="1" applyAlignment="1">
      <alignment horizontal="center" vertical="center" wrapText="1"/>
    </xf>
    <xf numFmtId="0" fontId="13" fillId="0" borderId="39" xfId="3" applyFont="1" applyBorder="1" applyAlignment="1">
      <alignment horizontal="center" vertical="center" wrapText="1" shrinkToFit="1"/>
    </xf>
    <xf numFmtId="0" fontId="13" fillId="0" borderId="27" xfId="3" applyFont="1" applyBorder="1" applyAlignment="1">
      <alignment horizontal="center" vertical="center" wrapText="1" shrinkToFit="1"/>
    </xf>
    <xf numFmtId="0" fontId="13" fillId="0" borderId="28" xfId="3" applyFont="1" applyBorder="1" applyAlignment="1">
      <alignment horizontal="center" vertical="center" wrapText="1" shrinkToFit="1"/>
    </xf>
    <xf numFmtId="0" fontId="9" fillId="0" borderId="26" xfId="3" applyFont="1" applyBorder="1" applyAlignment="1">
      <alignment horizontal="center" vertical="center"/>
    </xf>
    <xf numFmtId="0" fontId="9" fillId="0" borderId="27" xfId="3" applyFont="1" applyBorder="1" applyAlignment="1">
      <alignment horizontal="center" vertical="center"/>
    </xf>
    <xf numFmtId="0" fontId="9" fillId="0" borderId="28" xfId="3" applyFont="1" applyBorder="1" applyAlignment="1">
      <alignment horizontal="center" vertical="center"/>
    </xf>
  </cellXfs>
  <cellStyles count="6">
    <cellStyle name="Normal" xfId="0" builtinId="0"/>
    <cellStyle name="Normal 2" xfId="1"/>
    <cellStyle name="Normal 2 2" xfId="3"/>
    <cellStyle name="Normal 3" xfId="2"/>
    <cellStyle name="Normal 3 2" xfId="4"/>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63" Type="http://customschemas.google.com/relationships/workbookmetadata" Target="metadata"/><Relationship Id="rId68" Type="http://schemas.microsoft.com/office/2017/10/relationships/person" Target="persons/person.xml"/><Relationship Id="rId6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6" Type="http://schemas.openxmlformats.org/officeDocument/2006/relationships/sharedStrings" Target="sharedStrings.xml"/><Relationship Id="rId65" Type="http://schemas.openxmlformats.org/officeDocument/2006/relationships/styles" Target="styles.xml"/><Relationship Id="rId4" Type="http://schemas.openxmlformats.org/officeDocument/2006/relationships/worksheet" Target="worksheets/sheet4.xml"/><Relationship Id="rId6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Lan Nguyễn Thúy" id="{90970110-CD22-4736-9EDB-54BF9058F91B}" userId="fa1c99494b84b078"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topLeftCell="F34" zoomScale="56" zoomScaleNormal="80" zoomScaleSheetLayoutView="46" workbookViewId="0">
      <selection activeCell="J40" sqref="J40"/>
    </sheetView>
  </sheetViews>
  <sheetFormatPr defaultColWidth="9.140625" defaultRowHeight="14.25" x14ac:dyDescent="0.25"/>
  <cols>
    <col min="1" max="1" width="10" style="55" customWidth="1"/>
    <col min="2" max="2" width="19.140625" style="27" customWidth="1"/>
    <col min="3" max="3" width="67.140625" style="27" customWidth="1"/>
    <col min="4" max="4" width="13.140625" style="27" customWidth="1"/>
    <col min="5" max="5" width="15.7109375" style="27" customWidth="1"/>
    <col min="6" max="6" width="5.5703125" style="27" customWidth="1"/>
    <col min="7" max="7" width="5.42578125" style="27" customWidth="1"/>
    <col min="8" max="8" width="9.5703125" style="55" customWidth="1"/>
    <col min="9" max="9" width="16.5703125" style="27" customWidth="1"/>
    <col min="10" max="10" width="67.140625" style="27" customWidth="1"/>
    <col min="11" max="11" width="12.7109375" style="27" customWidth="1"/>
    <col min="12" max="12" width="15.7109375" style="27" customWidth="1"/>
    <col min="13" max="16384" width="9.140625" style="27"/>
  </cols>
  <sheetData>
    <row r="1" spans="1:12" ht="25.5" customHeight="1" x14ac:dyDescent="0.25">
      <c r="A1" s="283" t="s">
        <v>0</v>
      </c>
      <c r="B1" s="283"/>
      <c r="C1" s="283"/>
      <c r="D1" s="25"/>
      <c r="E1" s="25"/>
      <c r="F1" s="25"/>
      <c r="G1" s="25"/>
      <c r="H1" s="284" t="s">
        <v>1</v>
      </c>
      <c r="I1" s="284"/>
      <c r="J1" s="284"/>
      <c r="K1" s="284"/>
      <c r="L1" s="26"/>
    </row>
    <row r="2" spans="1:12" ht="21" customHeight="1" x14ac:dyDescent="0.25">
      <c r="A2" s="284" t="s">
        <v>2</v>
      </c>
      <c r="B2" s="284"/>
      <c r="C2" s="284"/>
      <c r="D2" s="25"/>
      <c r="E2" s="25"/>
      <c r="F2" s="25"/>
      <c r="G2" s="25"/>
      <c r="H2" s="26"/>
      <c r="I2" s="284" t="s">
        <v>3</v>
      </c>
      <c r="J2" s="284"/>
      <c r="K2" s="25"/>
      <c r="L2" s="25"/>
    </row>
    <row r="3" spans="1:12" ht="42" customHeight="1" x14ac:dyDescent="0.25">
      <c r="A3" s="285" t="s">
        <v>4</v>
      </c>
      <c r="B3" s="285"/>
      <c r="C3" s="285"/>
      <c r="D3" s="285"/>
      <c r="E3" s="285"/>
      <c r="F3" s="285"/>
      <c r="G3" s="285"/>
      <c r="H3" s="285"/>
      <c r="I3" s="285"/>
      <c r="J3" s="285"/>
      <c r="K3" s="285"/>
      <c r="L3" s="285"/>
    </row>
    <row r="4" spans="1:12" ht="22.5" customHeight="1" x14ac:dyDescent="0.25">
      <c r="A4" s="25"/>
      <c r="B4" s="28" t="s">
        <v>107</v>
      </c>
      <c r="C4" s="29"/>
      <c r="D4" s="25"/>
      <c r="E4" s="25"/>
      <c r="F4" s="25"/>
      <c r="G4" s="25"/>
      <c r="H4" s="25"/>
      <c r="I4" s="29"/>
      <c r="J4" s="30"/>
      <c r="K4" s="25"/>
      <c r="L4" s="25"/>
    </row>
    <row r="5" spans="1:12" ht="40.5" customHeight="1" x14ac:dyDescent="0.25">
      <c r="A5" s="25"/>
      <c r="B5" s="31" t="s">
        <v>108</v>
      </c>
      <c r="C5" s="29"/>
      <c r="D5" s="25"/>
      <c r="E5" s="25"/>
      <c r="F5" s="25"/>
      <c r="G5" s="25"/>
      <c r="H5" s="25"/>
      <c r="I5" s="29"/>
      <c r="J5" s="30"/>
      <c r="K5" s="25"/>
      <c r="L5" s="25"/>
    </row>
    <row r="6" spans="1:12" ht="40.5" customHeight="1" thickBot="1" x14ac:dyDescent="0.3">
      <c r="A6" s="25"/>
      <c r="B6" s="31" t="s">
        <v>109</v>
      </c>
      <c r="C6" s="29"/>
      <c r="D6" s="25"/>
      <c r="E6" s="25"/>
      <c r="F6" s="25"/>
      <c r="G6" s="25"/>
      <c r="H6" s="29"/>
      <c r="I6" s="30"/>
      <c r="J6" s="25"/>
      <c r="K6" s="25"/>
    </row>
    <row r="7" spans="1:12" s="32" customFormat="1" ht="55.5" customHeight="1" thickBot="1" x14ac:dyDescent="0.3">
      <c r="A7" s="279" t="s">
        <v>5</v>
      </c>
      <c r="B7" s="280"/>
      <c r="C7" s="280"/>
      <c r="D7" s="280"/>
      <c r="E7" s="281"/>
      <c r="F7" s="280"/>
      <c r="G7" s="280"/>
      <c r="H7" s="280"/>
      <c r="I7" s="280"/>
      <c r="J7" s="280"/>
      <c r="K7" s="280"/>
      <c r="L7" s="282"/>
    </row>
    <row r="8" spans="1:12" s="32" customFormat="1" ht="48.6" customHeight="1" thickBot="1" x14ac:dyDescent="0.3">
      <c r="A8" s="33" t="s">
        <v>6</v>
      </c>
      <c r="B8" s="34" t="s">
        <v>7</v>
      </c>
      <c r="C8" s="34" t="s">
        <v>8</v>
      </c>
      <c r="D8" s="34" t="s">
        <v>9</v>
      </c>
      <c r="E8" s="35" t="s">
        <v>110</v>
      </c>
      <c r="F8" s="36"/>
      <c r="G8" s="37"/>
      <c r="H8" s="33" t="s">
        <v>6</v>
      </c>
      <c r="I8" s="34" t="s">
        <v>7</v>
      </c>
      <c r="J8" s="34" t="s">
        <v>8</v>
      </c>
      <c r="K8" s="34" t="s">
        <v>9</v>
      </c>
      <c r="L8" s="38" t="s">
        <v>110</v>
      </c>
    </row>
    <row r="9" spans="1:12" s="32" customFormat="1" ht="36" customHeight="1" thickBot="1" x14ac:dyDescent="0.3">
      <c r="A9" s="39">
        <v>1</v>
      </c>
      <c r="B9" s="40"/>
      <c r="C9" s="41" t="s">
        <v>10</v>
      </c>
      <c r="D9" s="42">
        <v>8</v>
      </c>
      <c r="E9" s="43"/>
      <c r="F9" s="44"/>
      <c r="G9" s="44"/>
      <c r="H9" s="39">
        <v>2</v>
      </c>
      <c r="I9" s="40"/>
      <c r="J9" s="41" t="s">
        <v>11</v>
      </c>
      <c r="K9" s="42">
        <v>4</v>
      </c>
      <c r="L9" s="43"/>
    </row>
    <row r="10" spans="1:12" s="32" customFormat="1" ht="36" customHeight="1" thickBot="1" x14ac:dyDescent="0.3">
      <c r="A10" s="45"/>
      <c r="B10" s="46"/>
      <c r="C10" s="47"/>
      <c r="D10" s="44"/>
      <c r="E10" s="44"/>
      <c r="F10" s="44"/>
      <c r="G10" s="44"/>
      <c r="H10" s="44"/>
      <c r="I10" s="48"/>
      <c r="J10" s="47"/>
      <c r="K10" s="45"/>
      <c r="L10" s="45"/>
    </row>
    <row r="11" spans="1:12" ht="31.5" customHeight="1" thickBot="1" x14ac:dyDescent="0.3">
      <c r="A11" s="49"/>
      <c r="B11" s="49"/>
      <c r="C11" s="286" t="s">
        <v>12</v>
      </c>
      <c r="D11" s="287"/>
      <c r="E11" s="287"/>
      <c r="F11" s="287"/>
      <c r="G11" s="287"/>
      <c r="H11" s="287"/>
      <c r="I11" s="287"/>
      <c r="J11" s="288"/>
      <c r="K11" s="26"/>
      <c r="L11" s="29"/>
    </row>
    <row r="12" spans="1:12" s="54" customFormat="1" ht="31.5" customHeight="1" x14ac:dyDescent="0.25">
      <c r="A12" s="50"/>
      <c r="B12" s="50"/>
      <c r="C12" s="51"/>
      <c r="D12" s="51"/>
      <c r="E12" s="26"/>
      <c r="F12" s="52" t="s">
        <v>13</v>
      </c>
      <c r="G12" s="26"/>
      <c r="H12" s="26"/>
      <c r="I12" s="51"/>
      <c r="J12" s="51"/>
      <c r="K12" s="51"/>
      <c r="L12" s="53"/>
    </row>
    <row r="13" spans="1:12" ht="15" customHeight="1" thickBot="1" x14ac:dyDescent="0.3">
      <c r="B13" s="29"/>
      <c r="C13" s="29"/>
      <c r="D13" s="25"/>
      <c r="E13" s="25"/>
      <c r="F13" s="25"/>
      <c r="G13" s="25"/>
      <c r="H13" s="25"/>
      <c r="I13" s="29"/>
      <c r="J13" s="30"/>
      <c r="K13" s="25"/>
      <c r="L13" s="25"/>
    </row>
    <row r="14" spans="1:12" ht="31.5" customHeight="1" thickBot="1" x14ac:dyDescent="0.3">
      <c r="A14" s="286" t="s">
        <v>14</v>
      </c>
      <c r="B14" s="287"/>
      <c r="C14" s="287"/>
      <c r="D14" s="287"/>
      <c r="E14" s="288"/>
      <c r="F14" s="26"/>
      <c r="G14" s="56"/>
      <c r="H14" s="286" t="s">
        <v>15</v>
      </c>
      <c r="I14" s="287"/>
      <c r="J14" s="287"/>
      <c r="K14" s="287"/>
      <c r="L14" s="288"/>
    </row>
    <row r="15" spans="1:12" ht="36" customHeight="1" x14ac:dyDescent="0.25">
      <c r="A15" s="57" t="s">
        <v>6</v>
      </c>
      <c r="B15" s="58" t="s">
        <v>7</v>
      </c>
      <c r="C15" s="58" t="s">
        <v>8</v>
      </c>
      <c r="D15" s="59" t="s">
        <v>9</v>
      </c>
      <c r="E15" s="60" t="s">
        <v>16</v>
      </c>
      <c r="F15" s="61"/>
      <c r="G15" s="56"/>
      <c r="H15" s="57" t="s">
        <v>6</v>
      </c>
      <c r="I15" s="58" t="s">
        <v>7</v>
      </c>
      <c r="J15" s="58" t="s">
        <v>8</v>
      </c>
      <c r="K15" s="59" t="s">
        <v>9</v>
      </c>
      <c r="L15" s="60" t="s">
        <v>16</v>
      </c>
    </row>
    <row r="16" spans="1:12" ht="49.5" customHeight="1" x14ac:dyDescent="0.25">
      <c r="A16" s="62">
        <v>1</v>
      </c>
      <c r="B16" s="63" t="s">
        <v>17</v>
      </c>
      <c r="C16" s="64" t="s">
        <v>111</v>
      </c>
      <c r="D16" s="63">
        <v>3</v>
      </c>
      <c r="E16" s="65">
        <v>3</v>
      </c>
      <c r="F16" s="66"/>
      <c r="G16" s="66"/>
      <c r="H16" s="62">
        <v>5</v>
      </c>
      <c r="I16" s="63" t="s">
        <v>18</v>
      </c>
      <c r="J16" s="67" t="s">
        <v>19</v>
      </c>
      <c r="K16" s="63">
        <v>3</v>
      </c>
      <c r="L16" s="65">
        <v>3</v>
      </c>
    </row>
    <row r="17" spans="1:12" ht="31.5" customHeight="1" x14ac:dyDescent="0.25">
      <c r="A17" s="62">
        <v>2</v>
      </c>
      <c r="B17" s="63"/>
      <c r="C17" s="67" t="s">
        <v>20</v>
      </c>
      <c r="D17" s="63">
        <v>5</v>
      </c>
      <c r="E17" s="65">
        <v>5</v>
      </c>
      <c r="F17" s="66"/>
      <c r="G17" s="66"/>
      <c r="H17" s="62">
        <v>6</v>
      </c>
      <c r="I17" s="63" t="s">
        <v>76</v>
      </c>
      <c r="J17" s="67" t="s">
        <v>77</v>
      </c>
      <c r="K17" s="63">
        <v>3</v>
      </c>
      <c r="L17" s="65">
        <v>3</v>
      </c>
    </row>
    <row r="18" spans="1:12" ht="31.5" customHeight="1" x14ac:dyDescent="0.25">
      <c r="A18" s="62">
        <v>3</v>
      </c>
      <c r="B18" s="63" t="s">
        <v>112</v>
      </c>
      <c r="C18" s="67" t="s">
        <v>113</v>
      </c>
      <c r="D18" s="63">
        <v>3</v>
      </c>
      <c r="E18" s="65">
        <v>6</v>
      </c>
      <c r="F18" s="66"/>
      <c r="G18" s="66"/>
      <c r="H18" s="62">
        <v>7</v>
      </c>
      <c r="I18" s="63" t="s">
        <v>23</v>
      </c>
      <c r="J18" s="67" t="s">
        <v>24</v>
      </c>
      <c r="K18" s="63">
        <v>3</v>
      </c>
      <c r="L18" s="65">
        <v>3</v>
      </c>
    </row>
    <row r="19" spans="1:12" ht="31.5" customHeight="1" x14ac:dyDescent="0.25">
      <c r="A19" s="62">
        <v>4</v>
      </c>
      <c r="B19" s="63" t="s">
        <v>114</v>
      </c>
      <c r="C19" s="67" t="s">
        <v>115</v>
      </c>
      <c r="D19" s="63">
        <v>3</v>
      </c>
      <c r="E19" s="65">
        <v>6</v>
      </c>
      <c r="F19" s="66"/>
      <c r="G19" s="66"/>
      <c r="H19" s="62"/>
      <c r="I19" s="63" t="s">
        <v>25</v>
      </c>
      <c r="J19" s="67" t="s">
        <v>26</v>
      </c>
      <c r="K19" s="63">
        <v>3</v>
      </c>
      <c r="L19" s="65">
        <v>3</v>
      </c>
    </row>
    <row r="20" spans="1:12" ht="31.5" customHeight="1" x14ac:dyDescent="0.25">
      <c r="A20" s="62"/>
      <c r="B20" s="63" t="s">
        <v>116</v>
      </c>
      <c r="C20" s="68" t="s">
        <v>117</v>
      </c>
      <c r="D20" s="63">
        <v>0</v>
      </c>
      <c r="E20" s="65">
        <v>3</v>
      </c>
      <c r="F20" s="66"/>
      <c r="G20" s="66"/>
      <c r="H20" s="62">
        <v>8</v>
      </c>
      <c r="I20" s="63" t="s">
        <v>118</v>
      </c>
      <c r="J20" s="68" t="s">
        <v>119</v>
      </c>
      <c r="K20" s="63">
        <v>3</v>
      </c>
      <c r="L20" s="65">
        <v>6</v>
      </c>
    </row>
    <row r="21" spans="1:12" ht="31.5" customHeight="1" x14ac:dyDescent="0.25">
      <c r="A21" s="69"/>
      <c r="B21" s="70"/>
      <c r="C21" s="70"/>
      <c r="D21" s="70"/>
      <c r="E21" s="65"/>
      <c r="F21" s="66"/>
      <c r="G21" s="66"/>
      <c r="H21" s="62">
        <v>9</v>
      </c>
      <c r="I21" s="63" t="s">
        <v>120</v>
      </c>
      <c r="J21" s="68" t="s">
        <v>121</v>
      </c>
      <c r="K21" s="63">
        <v>3</v>
      </c>
      <c r="L21" s="65">
        <v>6</v>
      </c>
    </row>
    <row r="22" spans="1:12" ht="31.5" customHeight="1" x14ac:dyDescent="0.25">
      <c r="A22" s="71"/>
      <c r="B22" s="69"/>
      <c r="C22" s="69"/>
      <c r="D22" s="69"/>
      <c r="E22" s="72"/>
      <c r="F22" s="66"/>
      <c r="G22" s="66"/>
      <c r="H22" s="62">
        <v>10</v>
      </c>
      <c r="I22" s="63" t="s">
        <v>116</v>
      </c>
      <c r="J22" s="68" t="s">
        <v>117</v>
      </c>
      <c r="K22" s="63">
        <v>3</v>
      </c>
      <c r="L22" s="65">
        <v>3</v>
      </c>
    </row>
    <row r="23" spans="1:12" ht="44.25" customHeight="1" x14ac:dyDescent="0.25">
      <c r="A23" s="62"/>
      <c r="B23" s="67"/>
      <c r="C23" s="67"/>
      <c r="D23" s="63"/>
      <c r="E23" s="65"/>
      <c r="F23" s="66"/>
      <c r="G23" s="66"/>
      <c r="H23" s="62"/>
      <c r="I23" s="292" t="s">
        <v>122</v>
      </c>
      <c r="J23" s="293"/>
      <c r="K23" s="293"/>
      <c r="L23" s="294"/>
    </row>
    <row r="24" spans="1:12" ht="31.5" customHeight="1" thickBot="1" x14ac:dyDescent="0.3">
      <c r="A24" s="73"/>
      <c r="B24" s="74"/>
      <c r="C24" s="75" t="s">
        <v>33</v>
      </c>
      <c r="D24" s="76">
        <f>SUM(D16:D20)</f>
        <v>14</v>
      </c>
      <c r="E24" s="77">
        <f>SUM(E16:E23)</f>
        <v>23</v>
      </c>
      <c r="F24" s="78"/>
      <c r="G24" s="79"/>
      <c r="H24" s="73"/>
      <c r="I24" s="75"/>
      <c r="J24" s="75" t="s">
        <v>33</v>
      </c>
      <c r="K24" s="76">
        <f>SUM(K16:K22)-K19</f>
        <v>18</v>
      </c>
      <c r="L24" s="77">
        <f>SUM(L16:L22)</f>
        <v>27</v>
      </c>
    </row>
    <row r="25" spans="1:12" s="54" customFormat="1" ht="31.5" customHeight="1" x14ac:dyDescent="0.25">
      <c r="A25" s="80"/>
      <c r="B25" s="53"/>
      <c r="C25" s="81"/>
      <c r="D25" s="51"/>
      <c r="E25" s="26"/>
      <c r="F25" s="52" t="s">
        <v>34</v>
      </c>
      <c r="G25" s="56"/>
      <c r="H25" s="25"/>
      <c r="I25" s="81"/>
      <c r="J25" s="81"/>
      <c r="K25" s="51"/>
      <c r="L25" s="51"/>
    </row>
    <row r="26" spans="1:12" ht="17.25" customHeight="1" thickBot="1" x14ac:dyDescent="0.3">
      <c r="A26" s="25"/>
      <c r="B26" s="29"/>
      <c r="C26" s="82"/>
      <c r="D26" s="49"/>
      <c r="E26" s="49"/>
      <c r="F26" s="49"/>
      <c r="G26" s="56"/>
      <c r="H26" s="25"/>
      <c r="I26" s="82"/>
      <c r="J26" s="82"/>
      <c r="K26" s="26"/>
      <c r="L26" s="26"/>
    </row>
    <row r="27" spans="1:12" ht="31.5" customHeight="1" thickBot="1" x14ac:dyDescent="0.3">
      <c r="A27" s="286" t="s">
        <v>35</v>
      </c>
      <c r="B27" s="287"/>
      <c r="C27" s="287"/>
      <c r="D27" s="287"/>
      <c r="E27" s="288"/>
      <c r="F27" s="26"/>
      <c r="G27" s="56"/>
      <c r="H27" s="286" t="s">
        <v>36</v>
      </c>
      <c r="I27" s="287"/>
      <c r="J27" s="287"/>
      <c r="K27" s="287"/>
      <c r="L27" s="288"/>
    </row>
    <row r="28" spans="1:12" ht="37.15" customHeight="1" x14ac:dyDescent="0.25">
      <c r="A28" s="83" t="s">
        <v>6</v>
      </c>
      <c r="B28" s="59" t="s">
        <v>7</v>
      </c>
      <c r="C28" s="59" t="s">
        <v>8</v>
      </c>
      <c r="D28" s="59" t="s">
        <v>9</v>
      </c>
      <c r="E28" s="60" t="s">
        <v>16</v>
      </c>
      <c r="F28" s="61"/>
      <c r="G28" s="56"/>
      <c r="H28" s="83" t="s">
        <v>6</v>
      </c>
      <c r="I28" s="59" t="s">
        <v>7</v>
      </c>
      <c r="J28" s="59" t="s">
        <v>8</v>
      </c>
      <c r="K28" s="59" t="s">
        <v>9</v>
      </c>
      <c r="L28" s="60" t="s">
        <v>16</v>
      </c>
    </row>
    <row r="29" spans="1:12" ht="31.5" customHeight="1" x14ac:dyDescent="0.25">
      <c r="A29" s="84">
        <v>11</v>
      </c>
      <c r="B29" s="85" t="s">
        <v>37</v>
      </c>
      <c r="C29" s="86" t="s">
        <v>38</v>
      </c>
      <c r="D29" s="85">
        <v>3</v>
      </c>
      <c r="E29" s="87">
        <v>3</v>
      </c>
      <c r="F29" s="61"/>
      <c r="G29" s="56"/>
      <c r="H29" s="84">
        <v>18</v>
      </c>
      <c r="I29" s="88" t="s">
        <v>39</v>
      </c>
      <c r="J29" s="86" t="s">
        <v>40</v>
      </c>
      <c r="K29" s="85">
        <v>2</v>
      </c>
      <c r="L29" s="87">
        <v>2</v>
      </c>
    </row>
    <row r="30" spans="1:12" ht="31.5" customHeight="1" x14ac:dyDescent="0.25">
      <c r="A30" s="89">
        <v>12</v>
      </c>
      <c r="B30" s="88" t="s">
        <v>41</v>
      </c>
      <c r="C30" s="90" t="s">
        <v>42</v>
      </c>
      <c r="D30" s="88">
        <v>2</v>
      </c>
      <c r="E30" s="91">
        <v>2</v>
      </c>
      <c r="F30" s="61"/>
      <c r="G30" s="56"/>
      <c r="H30" s="84">
        <v>19</v>
      </c>
      <c r="I30" s="92" t="s">
        <v>123</v>
      </c>
      <c r="J30" s="68" t="s">
        <v>124</v>
      </c>
      <c r="K30" s="92">
        <v>3</v>
      </c>
      <c r="L30" s="93">
        <v>6</v>
      </c>
    </row>
    <row r="31" spans="1:12" ht="31.5" customHeight="1" x14ac:dyDescent="0.25">
      <c r="A31" s="94">
        <v>13</v>
      </c>
      <c r="B31" s="63" t="s">
        <v>125</v>
      </c>
      <c r="C31" s="68" t="s">
        <v>126</v>
      </c>
      <c r="D31" s="63">
        <v>3</v>
      </c>
      <c r="E31" s="65">
        <v>6</v>
      </c>
      <c r="F31" s="61"/>
      <c r="G31" s="56"/>
      <c r="H31" s="84">
        <v>20</v>
      </c>
      <c r="I31" s="92" t="s">
        <v>127</v>
      </c>
      <c r="J31" s="68" t="s">
        <v>128</v>
      </c>
      <c r="K31" s="92">
        <v>3</v>
      </c>
      <c r="L31" s="93">
        <v>6</v>
      </c>
    </row>
    <row r="32" spans="1:12" ht="31.5" customHeight="1" x14ac:dyDescent="0.25">
      <c r="A32" s="94">
        <v>14</v>
      </c>
      <c r="B32" s="63" t="s">
        <v>129</v>
      </c>
      <c r="C32" s="68" t="s">
        <v>130</v>
      </c>
      <c r="D32" s="63">
        <v>3</v>
      </c>
      <c r="E32" s="65">
        <v>6</v>
      </c>
      <c r="F32" s="61"/>
      <c r="G32" s="56"/>
      <c r="H32" s="84">
        <v>21</v>
      </c>
      <c r="I32" s="66" t="s">
        <v>21</v>
      </c>
      <c r="J32" s="68" t="s">
        <v>22</v>
      </c>
      <c r="K32" s="92">
        <v>2</v>
      </c>
      <c r="L32" s="93">
        <v>2</v>
      </c>
    </row>
    <row r="33" spans="1:12" ht="31.5" customHeight="1" x14ac:dyDescent="0.25">
      <c r="A33" s="94">
        <v>15</v>
      </c>
      <c r="B33" s="63" t="s">
        <v>131</v>
      </c>
      <c r="C33" s="68" t="s">
        <v>132</v>
      </c>
      <c r="D33" s="63">
        <v>0</v>
      </c>
      <c r="E33" s="65">
        <v>3</v>
      </c>
      <c r="F33" s="61"/>
      <c r="G33" s="56"/>
      <c r="H33" s="84">
        <v>22</v>
      </c>
      <c r="I33" s="63" t="s">
        <v>131</v>
      </c>
      <c r="J33" s="68" t="s">
        <v>132</v>
      </c>
      <c r="K33" s="63">
        <v>3</v>
      </c>
      <c r="L33" s="65">
        <v>3</v>
      </c>
    </row>
    <row r="34" spans="1:12" ht="64.5" customHeight="1" x14ac:dyDescent="0.25">
      <c r="A34" s="95"/>
      <c r="B34" s="14"/>
      <c r="C34" s="15" t="s">
        <v>133</v>
      </c>
      <c r="D34" s="16">
        <v>6</v>
      </c>
      <c r="E34" s="17">
        <v>6</v>
      </c>
      <c r="F34" s="61"/>
      <c r="G34" s="56"/>
      <c r="H34" s="295" t="s">
        <v>134</v>
      </c>
      <c r="I34" s="293"/>
      <c r="J34" s="293"/>
      <c r="K34" s="293"/>
      <c r="L34" s="294"/>
    </row>
    <row r="35" spans="1:12" ht="59.25" customHeight="1" x14ac:dyDescent="0.25">
      <c r="A35" s="24"/>
      <c r="B35" s="18" t="s">
        <v>84</v>
      </c>
      <c r="C35" s="19" t="s">
        <v>85</v>
      </c>
      <c r="D35" s="20">
        <v>3</v>
      </c>
      <c r="E35" s="21">
        <v>3</v>
      </c>
      <c r="F35" s="61"/>
      <c r="G35" s="56"/>
      <c r="H35" s="84" t="s">
        <v>102</v>
      </c>
      <c r="I35" s="96"/>
      <c r="J35" s="2" t="s">
        <v>135</v>
      </c>
      <c r="K35" s="97">
        <v>6</v>
      </c>
      <c r="L35" s="98">
        <v>6</v>
      </c>
    </row>
    <row r="36" spans="1:12" ht="69.75" customHeight="1" x14ac:dyDescent="0.25">
      <c r="A36" s="99" t="s">
        <v>136</v>
      </c>
      <c r="B36" s="100"/>
      <c r="C36" s="101" t="s">
        <v>137</v>
      </c>
      <c r="D36" s="102">
        <v>6</v>
      </c>
      <c r="E36" s="103">
        <v>6</v>
      </c>
      <c r="F36" s="61"/>
      <c r="G36" s="56"/>
      <c r="H36" s="84"/>
      <c r="I36" s="104" t="s">
        <v>45</v>
      </c>
      <c r="J36" s="105" t="s">
        <v>82</v>
      </c>
      <c r="K36" s="106">
        <v>3</v>
      </c>
      <c r="L36" s="1">
        <v>3</v>
      </c>
    </row>
    <row r="37" spans="1:12" ht="42" customHeight="1" x14ac:dyDescent="0.25">
      <c r="A37" s="107"/>
      <c r="B37" s="108" t="s">
        <v>94</v>
      </c>
      <c r="C37" s="109" t="s">
        <v>95</v>
      </c>
      <c r="D37" s="108">
        <v>3</v>
      </c>
      <c r="E37" s="1">
        <v>3</v>
      </c>
      <c r="F37" s="61"/>
      <c r="G37" s="56"/>
      <c r="H37" s="84"/>
      <c r="I37" s="104" t="s">
        <v>87</v>
      </c>
      <c r="J37" s="105" t="s">
        <v>88</v>
      </c>
      <c r="K37" s="104">
        <v>3</v>
      </c>
      <c r="L37" s="1">
        <v>3</v>
      </c>
    </row>
    <row r="38" spans="1:12" ht="31.5" customHeight="1" x14ac:dyDescent="0.25">
      <c r="A38" s="110"/>
      <c r="B38" s="108" t="s">
        <v>86</v>
      </c>
      <c r="C38" s="109" t="s">
        <v>101</v>
      </c>
      <c r="D38" s="108">
        <v>3</v>
      </c>
      <c r="E38" s="1">
        <v>3</v>
      </c>
      <c r="F38" s="61"/>
      <c r="G38" s="56"/>
      <c r="H38" s="84"/>
      <c r="I38" s="111" t="s">
        <v>31</v>
      </c>
      <c r="J38" s="105" t="s">
        <v>32</v>
      </c>
      <c r="K38" s="111">
        <v>3</v>
      </c>
      <c r="L38" s="1">
        <v>3</v>
      </c>
    </row>
    <row r="39" spans="1:12" ht="31.5" customHeight="1" x14ac:dyDescent="0.25">
      <c r="A39" s="84"/>
      <c r="B39" s="108" t="s">
        <v>46</v>
      </c>
      <c r="C39" s="3" t="s">
        <v>47</v>
      </c>
      <c r="D39" s="111">
        <v>3</v>
      </c>
      <c r="E39" s="1">
        <v>3</v>
      </c>
      <c r="F39" s="61"/>
      <c r="G39" s="56"/>
      <c r="H39" s="84"/>
      <c r="I39" s="111" t="s">
        <v>29</v>
      </c>
      <c r="J39" s="105" t="s">
        <v>30</v>
      </c>
      <c r="K39" s="111">
        <v>3</v>
      </c>
      <c r="L39" s="1">
        <v>3</v>
      </c>
    </row>
    <row r="40" spans="1:12" ht="31.5" customHeight="1" x14ac:dyDescent="0.25">
      <c r="A40" s="84"/>
      <c r="B40" s="108" t="s">
        <v>50</v>
      </c>
      <c r="C40" s="3" t="s">
        <v>51</v>
      </c>
      <c r="D40" s="111">
        <v>3</v>
      </c>
      <c r="E40" s="1">
        <v>3</v>
      </c>
      <c r="F40" s="61"/>
      <c r="G40" s="56"/>
      <c r="H40" s="84"/>
      <c r="I40" s="4" t="s">
        <v>245</v>
      </c>
      <c r="J40" s="5" t="s">
        <v>246</v>
      </c>
      <c r="K40" s="4">
        <v>3</v>
      </c>
      <c r="L40" s="6">
        <v>3</v>
      </c>
    </row>
    <row r="41" spans="1:12" ht="31.5" customHeight="1" x14ac:dyDescent="0.25">
      <c r="A41" s="84"/>
      <c r="B41" s="108" t="s">
        <v>54</v>
      </c>
      <c r="C41" s="3" t="s">
        <v>55</v>
      </c>
      <c r="D41" s="111">
        <v>3</v>
      </c>
      <c r="E41" s="1">
        <v>3</v>
      </c>
      <c r="F41" s="61"/>
      <c r="G41" s="56"/>
      <c r="H41" s="84"/>
      <c r="I41" s="4"/>
      <c r="J41" s="112"/>
      <c r="K41" s="4"/>
      <c r="L41" s="6"/>
    </row>
    <row r="42" spans="1:12" ht="31.5" customHeight="1" x14ac:dyDescent="0.25">
      <c r="A42" s="84"/>
      <c r="B42" s="108" t="s">
        <v>78</v>
      </c>
      <c r="C42" s="3" t="s">
        <v>79</v>
      </c>
      <c r="D42" s="111">
        <v>3</v>
      </c>
      <c r="E42" s="1">
        <v>3</v>
      </c>
      <c r="F42" s="61"/>
      <c r="G42" s="56"/>
      <c r="H42" s="84"/>
      <c r="I42" s="4"/>
      <c r="J42" s="112"/>
      <c r="K42" s="4"/>
      <c r="L42" s="6"/>
    </row>
    <row r="43" spans="1:12" ht="31.5" customHeight="1" x14ac:dyDescent="0.25">
      <c r="A43" s="84"/>
      <c r="B43" s="108" t="s">
        <v>89</v>
      </c>
      <c r="C43" s="3" t="s">
        <v>138</v>
      </c>
      <c r="D43" s="111">
        <v>3</v>
      </c>
      <c r="E43" s="1">
        <v>3</v>
      </c>
      <c r="F43" s="61"/>
      <c r="G43" s="56"/>
      <c r="H43" s="84"/>
      <c r="I43" s="111"/>
      <c r="J43" s="67"/>
      <c r="K43" s="63"/>
      <c r="L43" s="93"/>
    </row>
    <row r="44" spans="1:12" ht="31.5" customHeight="1" x14ac:dyDescent="0.25">
      <c r="A44" s="62"/>
      <c r="B44" s="108" t="s">
        <v>90</v>
      </c>
      <c r="C44" s="3" t="s">
        <v>91</v>
      </c>
      <c r="D44" s="111">
        <v>3</v>
      </c>
      <c r="E44" s="1">
        <v>3</v>
      </c>
      <c r="F44" s="66"/>
      <c r="G44" s="79"/>
      <c r="H44" s="84"/>
      <c r="I44" s="67"/>
      <c r="J44" s="67"/>
      <c r="K44" s="63"/>
      <c r="L44" s="65"/>
    </row>
    <row r="45" spans="1:12" ht="34.5" customHeight="1" x14ac:dyDescent="0.25">
      <c r="A45" s="62"/>
      <c r="B45" s="108" t="s">
        <v>52</v>
      </c>
      <c r="C45" s="3" t="s">
        <v>53</v>
      </c>
      <c r="D45" s="111">
        <v>3</v>
      </c>
      <c r="E45" s="1">
        <v>3</v>
      </c>
      <c r="F45" s="78"/>
      <c r="G45" s="113"/>
      <c r="H45" s="84"/>
      <c r="I45" s="67"/>
      <c r="J45" s="67"/>
      <c r="K45" s="63"/>
      <c r="L45" s="65"/>
    </row>
    <row r="46" spans="1:12" ht="34.5" customHeight="1" thickBot="1" x14ac:dyDescent="0.3">
      <c r="A46" s="73"/>
      <c r="B46" s="114"/>
      <c r="C46" s="75" t="s">
        <v>33</v>
      </c>
      <c r="D46" s="76">
        <f>SUM(D29:D33,D37:D38)</f>
        <v>17</v>
      </c>
      <c r="E46" s="77">
        <f>SUM(E29:E33,E37:E38)</f>
        <v>26</v>
      </c>
      <c r="F46" s="49"/>
      <c r="G46" s="49"/>
      <c r="H46" s="115"/>
      <c r="I46" s="75"/>
      <c r="J46" s="75" t="s">
        <v>33</v>
      </c>
      <c r="K46" s="116">
        <f>SUM(K29:K35)</f>
        <v>19</v>
      </c>
      <c r="L46" s="117">
        <f>SUM(L29:L35)</f>
        <v>25</v>
      </c>
    </row>
    <row r="47" spans="1:12" ht="38.25" customHeight="1" x14ac:dyDescent="0.25">
      <c r="A47" s="80"/>
      <c r="B47" s="81"/>
      <c r="C47" s="81"/>
      <c r="D47" s="51"/>
      <c r="E47" s="26"/>
      <c r="F47" s="61"/>
      <c r="G47" s="61"/>
    </row>
    <row r="48" spans="1:12" ht="37.5" customHeight="1" thickBot="1" x14ac:dyDescent="0.3">
      <c r="A48" s="25"/>
      <c r="B48" s="82"/>
      <c r="C48" s="82"/>
      <c r="D48" s="49"/>
      <c r="F48" s="52" t="s">
        <v>56</v>
      </c>
      <c r="G48" s="61"/>
    </row>
    <row r="49" spans="1:12" ht="52.5" customHeight="1" thickBot="1" x14ac:dyDescent="0.3">
      <c r="A49" s="286" t="s">
        <v>57</v>
      </c>
      <c r="B49" s="287"/>
      <c r="C49" s="287"/>
      <c r="D49" s="287"/>
      <c r="E49" s="288"/>
      <c r="F49" s="61"/>
      <c r="G49" s="61"/>
      <c r="H49" s="286" t="s">
        <v>58</v>
      </c>
      <c r="I49" s="287"/>
      <c r="J49" s="287"/>
      <c r="K49" s="287"/>
      <c r="L49" s="288"/>
    </row>
    <row r="50" spans="1:12" ht="38.25" customHeight="1" x14ac:dyDescent="0.25">
      <c r="A50" s="57" t="s">
        <v>6</v>
      </c>
      <c r="B50" s="58" t="s">
        <v>7</v>
      </c>
      <c r="C50" s="58" t="s">
        <v>8</v>
      </c>
      <c r="D50" s="58" t="s">
        <v>9</v>
      </c>
      <c r="E50" s="118" t="s">
        <v>16</v>
      </c>
      <c r="F50" s="61"/>
      <c r="G50" s="61"/>
      <c r="H50" s="83" t="s">
        <v>6</v>
      </c>
      <c r="I50" s="59" t="s">
        <v>7</v>
      </c>
      <c r="J50" s="59" t="s">
        <v>8</v>
      </c>
      <c r="K50" s="59" t="s">
        <v>9</v>
      </c>
      <c r="L50" s="60" t="s">
        <v>16</v>
      </c>
    </row>
    <row r="51" spans="1:12" ht="38.25" customHeight="1" x14ac:dyDescent="0.25">
      <c r="A51" s="94">
        <v>25</v>
      </c>
      <c r="B51" s="63" t="s">
        <v>59</v>
      </c>
      <c r="C51" s="67" t="s">
        <v>139</v>
      </c>
      <c r="D51" s="63">
        <v>2</v>
      </c>
      <c r="E51" s="65">
        <v>2</v>
      </c>
      <c r="F51" s="61"/>
      <c r="G51" s="61"/>
      <c r="H51" s="84">
        <v>31</v>
      </c>
      <c r="I51" s="85" t="s">
        <v>60</v>
      </c>
      <c r="J51" s="86" t="s">
        <v>61</v>
      </c>
      <c r="K51" s="85">
        <v>2</v>
      </c>
      <c r="L51" s="87">
        <v>2</v>
      </c>
    </row>
    <row r="52" spans="1:12" ht="38.25" customHeight="1" x14ac:dyDescent="0.25">
      <c r="A52" s="94">
        <v>26</v>
      </c>
      <c r="B52" s="63" t="s">
        <v>140</v>
      </c>
      <c r="C52" s="64" t="s">
        <v>141</v>
      </c>
      <c r="D52" s="63">
        <v>3</v>
      </c>
      <c r="E52" s="65">
        <v>6</v>
      </c>
      <c r="F52" s="61"/>
      <c r="G52" s="61"/>
      <c r="H52" s="84">
        <v>32</v>
      </c>
      <c r="I52" s="119" t="s">
        <v>142</v>
      </c>
      <c r="J52" s="68" t="s">
        <v>143</v>
      </c>
      <c r="K52" s="119">
        <v>3</v>
      </c>
      <c r="L52" s="120">
        <v>3</v>
      </c>
    </row>
    <row r="53" spans="1:12" ht="52.9" customHeight="1" x14ac:dyDescent="0.25">
      <c r="A53" s="84">
        <v>27</v>
      </c>
      <c r="B53" s="119" t="s">
        <v>144</v>
      </c>
      <c r="C53" s="121" t="s">
        <v>105</v>
      </c>
      <c r="D53" s="119">
        <v>3</v>
      </c>
      <c r="E53" s="120">
        <v>3</v>
      </c>
      <c r="F53" s="61"/>
      <c r="G53" s="61"/>
      <c r="H53" s="84">
        <v>33</v>
      </c>
      <c r="I53" s="122" t="s">
        <v>145</v>
      </c>
      <c r="J53" s="123" t="s">
        <v>62</v>
      </c>
      <c r="K53" s="119">
        <v>3</v>
      </c>
      <c r="L53" s="120">
        <v>3</v>
      </c>
    </row>
    <row r="54" spans="1:12" ht="66.75" customHeight="1" x14ac:dyDescent="0.25">
      <c r="A54" s="84">
        <v>28</v>
      </c>
      <c r="B54" s="119" t="s">
        <v>146</v>
      </c>
      <c r="C54" s="68" t="s">
        <v>147</v>
      </c>
      <c r="D54" s="119">
        <v>3</v>
      </c>
      <c r="E54" s="120">
        <v>3</v>
      </c>
      <c r="F54" s="61"/>
      <c r="G54" s="61"/>
      <c r="H54" s="84">
        <v>34</v>
      </c>
      <c r="I54" s="119" t="s">
        <v>148</v>
      </c>
      <c r="J54" s="7" t="s">
        <v>63</v>
      </c>
      <c r="K54" s="119">
        <v>3</v>
      </c>
      <c r="L54" s="120">
        <v>3</v>
      </c>
    </row>
    <row r="55" spans="1:12" ht="38.25" customHeight="1" x14ac:dyDescent="0.25">
      <c r="A55" s="84">
        <v>29</v>
      </c>
      <c r="B55" s="119" t="s">
        <v>149</v>
      </c>
      <c r="C55" s="68" t="s">
        <v>83</v>
      </c>
      <c r="D55" s="119">
        <v>3</v>
      </c>
      <c r="E55" s="120">
        <v>3</v>
      </c>
      <c r="F55" s="61"/>
      <c r="G55" s="61"/>
      <c r="H55" s="84">
        <v>35</v>
      </c>
      <c r="I55" s="119" t="s">
        <v>150</v>
      </c>
      <c r="J55" s="7" t="s">
        <v>151</v>
      </c>
      <c r="K55" s="119">
        <v>3</v>
      </c>
      <c r="L55" s="120">
        <v>3</v>
      </c>
    </row>
    <row r="56" spans="1:12" ht="48" customHeight="1" x14ac:dyDescent="0.25">
      <c r="A56" s="84">
        <v>30</v>
      </c>
      <c r="B56" s="119" t="s">
        <v>152</v>
      </c>
      <c r="C56" s="68" t="s">
        <v>153</v>
      </c>
      <c r="D56" s="119">
        <v>3</v>
      </c>
      <c r="E56" s="120">
        <v>3</v>
      </c>
      <c r="F56" s="61"/>
      <c r="G56" s="61"/>
      <c r="H56" s="84">
        <v>36</v>
      </c>
      <c r="I56" s="124"/>
      <c r="J56" s="125" t="s">
        <v>154</v>
      </c>
      <c r="K56" s="126">
        <v>6</v>
      </c>
      <c r="L56" s="127">
        <v>6</v>
      </c>
    </row>
    <row r="57" spans="1:12" ht="61.5" customHeight="1" x14ac:dyDescent="0.25">
      <c r="A57" s="128"/>
      <c r="B57" s="18"/>
      <c r="C57" s="15" t="s">
        <v>133</v>
      </c>
      <c r="D57" s="16">
        <v>6</v>
      </c>
      <c r="E57" s="17">
        <v>6</v>
      </c>
      <c r="F57" s="61"/>
      <c r="G57" s="61"/>
      <c r="H57" s="129"/>
      <c r="I57" s="8" t="s">
        <v>155</v>
      </c>
      <c r="J57" s="5" t="s">
        <v>156</v>
      </c>
      <c r="K57" s="8">
        <v>3</v>
      </c>
      <c r="L57" s="130">
        <v>3</v>
      </c>
    </row>
    <row r="58" spans="1:12" ht="48" customHeight="1" x14ac:dyDescent="0.25">
      <c r="A58" s="128"/>
      <c r="B58" s="131" t="s">
        <v>157</v>
      </c>
      <c r="C58" s="132" t="s">
        <v>28</v>
      </c>
      <c r="D58" s="131">
        <v>3</v>
      </c>
      <c r="E58" s="133">
        <v>3</v>
      </c>
      <c r="F58" s="61"/>
      <c r="G58" s="61"/>
      <c r="H58" s="134"/>
      <c r="I58" s="4" t="s">
        <v>158</v>
      </c>
      <c r="J58" s="5" t="s">
        <v>159</v>
      </c>
      <c r="K58" s="4">
        <v>3</v>
      </c>
      <c r="L58" s="6">
        <v>3</v>
      </c>
    </row>
    <row r="59" spans="1:12" ht="48" customHeight="1" x14ac:dyDescent="0.25">
      <c r="A59" s="128"/>
      <c r="B59" s="131" t="s">
        <v>160</v>
      </c>
      <c r="C59" s="135" t="s">
        <v>161</v>
      </c>
      <c r="D59" s="131">
        <v>3</v>
      </c>
      <c r="E59" s="133">
        <v>3</v>
      </c>
      <c r="F59" s="61"/>
      <c r="G59" s="61"/>
      <c r="H59" s="94"/>
      <c r="I59" s="9"/>
      <c r="J59" s="136" t="s">
        <v>162</v>
      </c>
      <c r="K59" s="137">
        <v>9</v>
      </c>
      <c r="L59" s="138">
        <v>9</v>
      </c>
    </row>
    <row r="60" spans="1:12" ht="38.25" customHeight="1" x14ac:dyDescent="0.25">
      <c r="A60" s="94"/>
      <c r="B60" s="139"/>
      <c r="C60" s="101" t="s">
        <v>163</v>
      </c>
      <c r="D60" s="140">
        <v>6</v>
      </c>
      <c r="E60" s="141">
        <v>6</v>
      </c>
      <c r="F60" s="61"/>
      <c r="G60" s="61"/>
      <c r="H60" s="84"/>
      <c r="I60" s="4" t="s">
        <v>164</v>
      </c>
      <c r="J60" s="112" t="s">
        <v>165</v>
      </c>
      <c r="K60" s="4">
        <v>3</v>
      </c>
      <c r="L60" s="6">
        <v>3</v>
      </c>
    </row>
    <row r="61" spans="1:12" ht="38.25" customHeight="1" x14ac:dyDescent="0.25">
      <c r="A61" s="94"/>
      <c r="B61" s="4" t="s">
        <v>80</v>
      </c>
      <c r="C61" s="3" t="s">
        <v>81</v>
      </c>
      <c r="D61" s="111">
        <v>3</v>
      </c>
      <c r="E61" s="1">
        <v>3</v>
      </c>
      <c r="F61" s="61"/>
      <c r="G61" s="61"/>
      <c r="H61" s="84"/>
      <c r="I61" s="4" t="s">
        <v>166</v>
      </c>
      <c r="J61" s="112" t="s">
        <v>167</v>
      </c>
      <c r="K61" s="4">
        <v>3</v>
      </c>
      <c r="L61" s="6">
        <v>3</v>
      </c>
    </row>
    <row r="62" spans="1:12" ht="38.25" customHeight="1" x14ac:dyDescent="0.25">
      <c r="A62" s="94"/>
      <c r="B62" s="4" t="s">
        <v>92</v>
      </c>
      <c r="C62" s="3" t="s">
        <v>93</v>
      </c>
      <c r="D62" s="142">
        <v>3</v>
      </c>
      <c r="E62" s="143">
        <v>3</v>
      </c>
      <c r="F62" s="61"/>
      <c r="G62" s="61"/>
      <c r="H62" s="84"/>
      <c r="I62" s="4" t="s">
        <v>168</v>
      </c>
      <c r="J62" s="112" t="s">
        <v>169</v>
      </c>
      <c r="K62" s="4">
        <v>3</v>
      </c>
      <c r="L62" s="6">
        <v>3</v>
      </c>
    </row>
    <row r="63" spans="1:12" ht="38.25" customHeight="1" x14ac:dyDescent="0.25">
      <c r="A63" s="134"/>
      <c r="B63" s="4" t="s">
        <v>48</v>
      </c>
      <c r="C63" s="3" t="s">
        <v>49</v>
      </c>
      <c r="D63" s="142">
        <v>3</v>
      </c>
      <c r="E63" s="1">
        <v>3</v>
      </c>
      <c r="F63" s="78"/>
      <c r="G63" s="66"/>
      <c r="H63" s="110"/>
      <c r="I63" s="4"/>
      <c r="J63" s="112"/>
      <c r="K63" s="4"/>
      <c r="L63" s="6"/>
    </row>
    <row r="64" spans="1:12" ht="38.25" customHeight="1" x14ac:dyDescent="0.25">
      <c r="A64" s="129"/>
      <c r="B64" s="4" t="s">
        <v>43</v>
      </c>
      <c r="C64" s="3" t="s">
        <v>44</v>
      </c>
      <c r="D64" s="144">
        <v>3</v>
      </c>
      <c r="E64" s="1">
        <v>3</v>
      </c>
      <c r="F64" s="78"/>
      <c r="G64" s="66"/>
      <c r="H64" s="57"/>
      <c r="I64" s="4"/>
      <c r="J64" s="112"/>
      <c r="K64" s="4"/>
      <c r="L64" s="6"/>
    </row>
    <row r="65" spans="1:12" ht="38.25" customHeight="1" thickBot="1" x14ac:dyDescent="0.3">
      <c r="A65" s="145"/>
      <c r="B65" s="146"/>
      <c r="C65" s="147" t="s">
        <v>33</v>
      </c>
      <c r="D65" s="148">
        <f>SUM(D51:D56)</f>
        <v>17</v>
      </c>
      <c r="E65" s="149">
        <f>SUM(E51:E56)</f>
        <v>20</v>
      </c>
      <c r="F65" s="78"/>
      <c r="G65" s="66"/>
      <c r="H65" s="73"/>
      <c r="I65" s="150"/>
      <c r="J65" s="75" t="s">
        <v>33</v>
      </c>
      <c r="K65" s="76">
        <f>SUM(K51:K55,K57)</f>
        <v>17</v>
      </c>
      <c r="L65" s="77">
        <f>SUM(L51:L55,L57)</f>
        <v>17</v>
      </c>
    </row>
    <row r="66" spans="1:12" s="54" customFormat="1" ht="38.25" customHeight="1" x14ac:dyDescent="0.25">
      <c r="A66" s="66"/>
      <c r="B66" s="151"/>
      <c r="C66" s="152"/>
      <c r="D66" s="78"/>
      <c r="E66" s="78"/>
      <c r="F66" s="52" t="s">
        <v>64</v>
      </c>
      <c r="G66" s="153"/>
      <c r="H66" s="25"/>
      <c r="I66" s="154"/>
      <c r="J66" s="81"/>
      <c r="K66" s="51"/>
      <c r="L66" s="51"/>
    </row>
    <row r="67" spans="1:12" ht="16.5" customHeight="1" thickBot="1" x14ac:dyDescent="0.3">
      <c r="A67" s="66"/>
      <c r="C67" s="151"/>
      <c r="D67" s="78"/>
      <c r="E67" s="78"/>
      <c r="F67" s="49"/>
      <c r="G67" s="49"/>
      <c r="H67" s="25"/>
      <c r="I67" s="82"/>
      <c r="J67" s="82"/>
      <c r="K67" s="49"/>
      <c r="L67" s="49"/>
    </row>
    <row r="68" spans="1:12" ht="38.25" customHeight="1" thickBot="1" x14ac:dyDescent="0.3">
      <c r="A68" s="286" t="s">
        <v>65</v>
      </c>
      <c r="B68" s="287"/>
      <c r="C68" s="287"/>
      <c r="D68" s="287"/>
      <c r="E68" s="288"/>
      <c r="F68" s="26"/>
      <c r="G68" s="26"/>
      <c r="H68" s="286" t="s">
        <v>66</v>
      </c>
      <c r="I68" s="287"/>
      <c r="J68" s="287"/>
      <c r="K68" s="287"/>
      <c r="L68" s="288"/>
    </row>
    <row r="69" spans="1:12" ht="38.25" customHeight="1" x14ac:dyDescent="0.25">
      <c r="A69" s="83" t="s">
        <v>6</v>
      </c>
      <c r="B69" s="59" t="s">
        <v>7</v>
      </c>
      <c r="C69" s="59" t="s">
        <v>8</v>
      </c>
      <c r="D69" s="59" t="s">
        <v>9</v>
      </c>
      <c r="E69" s="60" t="s">
        <v>16</v>
      </c>
      <c r="F69" s="61"/>
      <c r="G69" s="61"/>
      <c r="H69" s="57" t="s">
        <v>6</v>
      </c>
      <c r="I69" s="58" t="s">
        <v>7</v>
      </c>
      <c r="J69" s="58" t="s">
        <v>8</v>
      </c>
      <c r="K69" s="58" t="s">
        <v>9</v>
      </c>
      <c r="L69" s="118" t="s">
        <v>16</v>
      </c>
    </row>
    <row r="70" spans="1:12" ht="38.25" customHeight="1" x14ac:dyDescent="0.25">
      <c r="A70" s="155">
        <v>37</v>
      </c>
      <c r="B70" s="156" t="s">
        <v>170</v>
      </c>
      <c r="C70" s="157" t="s">
        <v>104</v>
      </c>
      <c r="D70" s="156">
        <v>3</v>
      </c>
      <c r="E70" s="158">
        <v>3</v>
      </c>
      <c r="F70" s="61"/>
      <c r="G70" s="61"/>
      <c r="H70" s="155">
        <v>43</v>
      </c>
      <c r="I70" s="119" t="s">
        <v>171</v>
      </c>
      <c r="J70" s="68" t="s">
        <v>67</v>
      </c>
      <c r="K70" s="119">
        <v>3</v>
      </c>
      <c r="L70" s="120"/>
    </row>
    <row r="71" spans="1:12" ht="38.25" customHeight="1" x14ac:dyDescent="0.25">
      <c r="A71" s="155">
        <v>38</v>
      </c>
      <c r="B71" s="92" t="s">
        <v>172</v>
      </c>
      <c r="C71" s="7" t="s">
        <v>106</v>
      </c>
      <c r="D71" s="119">
        <v>3</v>
      </c>
      <c r="E71" s="120">
        <v>3</v>
      </c>
      <c r="F71" s="159"/>
      <c r="G71" s="159"/>
      <c r="H71" s="155" t="s">
        <v>68</v>
      </c>
      <c r="I71" s="119" t="s">
        <v>173</v>
      </c>
      <c r="J71" s="160" t="s">
        <v>174</v>
      </c>
      <c r="K71" s="119">
        <v>6</v>
      </c>
      <c r="L71" s="120"/>
    </row>
    <row r="72" spans="1:12" ht="53.25" customHeight="1" x14ac:dyDescent="0.25">
      <c r="A72" s="155">
        <v>39</v>
      </c>
      <c r="B72" s="69"/>
      <c r="C72" s="136" t="s">
        <v>154</v>
      </c>
      <c r="D72" s="137">
        <v>6</v>
      </c>
      <c r="E72" s="138">
        <v>6</v>
      </c>
      <c r="F72" s="159"/>
      <c r="G72" s="159"/>
      <c r="H72" s="289" t="s">
        <v>175</v>
      </c>
      <c r="I72" s="290"/>
      <c r="J72" s="290"/>
      <c r="K72" s="290"/>
      <c r="L72" s="291"/>
    </row>
    <row r="73" spans="1:12" ht="38.25" customHeight="1" x14ac:dyDescent="0.25">
      <c r="A73" s="155"/>
      <c r="B73" s="4" t="s">
        <v>176</v>
      </c>
      <c r="C73" s="10" t="s">
        <v>177</v>
      </c>
      <c r="D73" s="4">
        <v>3</v>
      </c>
      <c r="E73" s="6">
        <v>3</v>
      </c>
      <c r="F73" s="159"/>
      <c r="G73" s="159"/>
      <c r="H73" s="161"/>
      <c r="I73" s="4" t="s">
        <v>178</v>
      </c>
      <c r="J73" s="112" t="s">
        <v>179</v>
      </c>
      <c r="K73" s="8">
        <v>3</v>
      </c>
      <c r="L73" s="130">
        <v>3</v>
      </c>
    </row>
    <row r="74" spans="1:12" ht="38.25" customHeight="1" x14ac:dyDescent="0.25">
      <c r="A74" s="155"/>
      <c r="B74" s="4" t="s">
        <v>180</v>
      </c>
      <c r="C74" s="5" t="s">
        <v>181</v>
      </c>
      <c r="D74" s="4">
        <v>3</v>
      </c>
      <c r="E74" s="6">
        <v>3</v>
      </c>
      <c r="F74" s="159"/>
      <c r="G74" s="159"/>
      <c r="H74" s="155"/>
      <c r="I74" s="4" t="s">
        <v>182</v>
      </c>
      <c r="J74" s="112" t="s">
        <v>183</v>
      </c>
      <c r="K74" s="8">
        <v>3</v>
      </c>
      <c r="L74" s="130">
        <v>3</v>
      </c>
    </row>
    <row r="75" spans="1:12" ht="38.25" customHeight="1" x14ac:dyDescent="0.25">
      <c r="A75" s="155"/>
      <c r="B75" s="4" t="s">
        <v>184</v>
      </c>
      <c r="C75" s="5" t="s">
        <v>185</v>
      </c>
      <c r="D75" s="4">
        <v>3</v>
      </c>
      <c r="E75" s="6">
        <v>3</v>
      </c>
      <c r="F75" s="159"/>
      <c r="G75" s="159"/>
      <c r="H75" s="155"/>
      <c r="I75" s="4"/>
      <c r="J75" s="112"/>
      <c r="K75" s="8"/>
      <c r="L75" s="130"/>
    </row>
    <row r="76" spans="1:12" ht="38.25" customHeight="1" x14ac:dyDescent="0.25">
      <c r="A76" s="155"/>
      <c r="B76" s="4" t="s">
        <v>186</v>
      </c>
      <c r="C76" s="5" t="s">
        <v>187</v>
      </c>
      <c r="D76" s="4">
        <v>3</v>
      </c>
      <c r="E76" s="6">
        <v>3</v>
      </c>
      <c r="F76" s="159"/>
      <c r="G76" s="159"/>
      <c r="H76" s="162"/>
      <c r="I76" s="4"/>
      <c r="J76" s="112"/>
      <c r="K76" s="8"/>
      <c r="L76" s="130"/>
    </row>
    <row r="77" spans="1:12" ht="38.25" customHeight="1" x14ac:dyDescent="0.25">
      <c r="A77" s="155"/>
      <c r="B77" s="8" t="s">
        <v>188</v>
      </c>
      <c r="C77" s="5" t="s">
        <v>189</v>
      </c>
      <c r="D77" s="8">
        <v>3</v>
      </c>
      <c r="E77" s="130">
        <v>3</v>
      </c>
      <c r="F77" s="159"/>
      <c r="G77" s="159"/>
      <c r="H77" s="162"/>
      <c r="I77" s="163"/>
      <c r="J77" s="163"/>
      <c r="K77" s="163"/>
      <c r="L77" s="164"/>
    </row>
    <row r="78" spans="1:12" ht="38.25" customHeight="1" x14ac:dyDescent="0.25">
      <c r="A78" s="155"/>
      <c r="B78" s="8" t="s">
        <v>190</v>
      </c>
      <c r="C78" s="5" t="s">
        <v>191</v>
      </c>
      <c r="D78" s="8">
        <v>3</v>
      </c>
      <c r="E78" s="130">
        <v>3</v>
      </c>
      <c r="F78" s="159"/>
      <c r="G78" s="159"/>
      <c r="H78" s="162"/>
      <c r="I78" s="4"/>
      <c r="J78" s="112"/>
      <c r="K78" s="8"/>
      <c r="L78" s="130"/>
    </row>
    <row r="79" spans="1:12" ht="38.25" customHeight="1" x14ac:dyDescent="0.25">
      <c r="A79" s="155"/>
      <c r="B79" s="8" t="s">
        <v>192</v>
      </c>
      <c r="C79" s="5" t="s">
        <v>193</v>
      </c>
      <c r="D79" s="8">
        <v>3</v>
      </c>
      <c r="E79" s="130">
        <v>3</v>
      </c>
      <c r="F79" s="159"/>
      <c r="G79" s="159"/>
      <c r="H79" s="162"/>
      <c r="I79" s="4"/>
      <c r="J79" s="112"/>
      <c r="K79" s="8"/>
      <c r="L79" s="130"/>
    </row>
    <row r="80" spans="1:12" ht="45.75" customHeight="1" x14ac:dyDescent="0.25">
      <c r="A80" s="155" t="s">
        <v>69</v>
      </c>
      <c r="C80" s="136" t="s">
        <v>162</v>
      </c>
      <c r="D80" s="137">
        <v>9</v>
      </c>
      <c r="E80" s="138">
        <v>9</v>
      </c>
      <c r="F80" s="159"/>
      <c r="G80" s="159"/>
      <c r="H80" s="162"/>
      <c r="I80" s="8"/>
      <c r="J80" s="5"/>
      <c r="K80" s="8"/>
      <c r="L80" s="130"/>
    </row>
    <row r="81" spans="1:12" ht="38.25" customHeight="1" x14ac:dyDescent="0.25">
      <c r="A81" s="155"/>
      <c r="B81" s="4" t="s">
        <v>194</v>
      </c>
      <c r="C81" s="5" t="s">
        <v>195</v>
      </c>
      <c r="D81" s="4">
        <v>3</v>
      </c>
      <c r="E81" s="6">
        <v>3</v>
      </c>
      <c r="F81" s="159"/>
      <c r="G81" s="159"/>
      <c r="H81" s="162"/>
      <c r="I81" s="8"/>
      <c r="J81" s="5"/>
      <c r="K81" s="119"/>
      <c r="L81" s="120"/>
    </row>
    <row r="82" spans="1:12" ht="38.25" customHeight="1" x14ac:dyDescent="0.25">
      <c r="A82" s="155"/>
      <c r="B82" s="4" t="s">
        <v>196</v>
      </c>
      <c r="C82" s="5" t="s">
        <v>197</v>
      </c>
      <c r="D82" s="4">
        <v>3</v>
      </c>
      <c r="E82" s="6">
        <v>3</v>
      </c>
      <c r="F82" s="159"/>
      <c r="G82" s="159"/>
      <c r="H82" s="162"/>
      <c r="I82" s="4"/>
      <c r="J82" s="5"/>
      <c r="K82" s="4"/>
      <c r="L82" s="6"/>
    </row>
    <row r="83" spans="1:12" ht="38.25" customHeight="1" x14ac:dyDescent="0.25">
      <c r="A83" s="155"/>
      <c r="B83" s="4" t="s">
        <v>198</v>
      </c>
      <c r="C83" s="112" t="s">
        <v>199</v>
      </c>
      <c r="D83" s="4">
        <v>3</v>
      </c>
      <c r="E83" s="6">
        <v>3</v>
      </c>
      <c r="F83" s="159"/>
      <c r="G83" s="159"/>
      <c r="H83" s="162"/>
      <c r="I83" s="8"/>
      <c r="J83" s="5"/>
      <c r="K83" s="119"/>
      <c r="L83" s="120"/>
    </row>
    <row r="84" spans="1:12" ht="38.25" customHeight="1" x14ac:dyDescent="0.25">
      <c r="A84" s="155"/>
      <c r="B84" s="4" t="s">
        <v>200</v>
      </c>
      <c r="C84" s="112" t="s">
        <v>201</v>
      </c>
      <c r="D84" s="4">
        <v>3</v>
      </c>
      <c r="E84" s="6">
        <v>3</v>
      </c>
      <c r="F84" s="159"/>
      <c r="G84" s="159"/>
      <c r="H84" s="162"/>
      <c r="I84" s="8"/>
      <c r="J84" s="5"/>
      <c r="K84" s="119"/>
      <c r="L84" s="120"/>
    </row>
    <row r="85" spans="1:12" ht="38.25" customHeight="1" x14ac:dyDescent="0.25">
      <c r="A85" s="155"/>
      <c r="B85" s="4" t="s">
        <v>202</v>
      </c>
      <c r="C85" s="112" t="s">
        <v>203</v>
      </c>
      <c r="D85" s="4">
        <v>3</v>
      </c>
      <c r="E85" s="6">
        <v>3</v>
      </c>
      <c r="F85" s="159"/>
      <c r="G85" s="159"/>
      <c r="H85" s="162"/>
      <c r="I85" s="4"/>
      <c r="J85" s="5"/>
      <c r="K85" s="4"/>
      <c r="L85" s="6"/>
    </row>
    <row r="86" spans="1:12" ht="38.25" customHeight="1" x14ac:dyDescent="0.25">
      <c r="A86" s="155"/>
      <c r="B86" s="8" t="s">
        <v>204</v>
      </c>
      <c r="C86" s="5" t="s">
        <v>205</v>
      </c>
      <c r="D86" s="8">
        <v>3</v>
      </c>
      <c r="E86" s="130">
        <v>3</v>
      </c>
      <c r="F86" s="159"/>
      <c r="G86" s="159"/>
      <c r="H86" s="162"/>
      <c r="I86" s="112"/>
      <c r="J86" s="112"/>
      <c r="K86" s="8"/>
      <c r="L86" s="130"/>
    </row>
    <row r="87" spans="1:12" ht="38.25" customHeight="1" x14ac:dyDescent="0.25">
      <c r="A87" s="155"/>
      <c r="B87" s="8" t="s">
        <v>206</v>
      </c>
      <c r="C87" s="5" t="s">
        <v>207</v>
      </c>
      <c r="D87" s="8">
        <v>3</v>
      </c>
      <c r="E87" s="130">
        <v>3</v>
      </c>
      <c r="F87" s="159"/>
      <c r="G87" s="159"/>
      <c r="H87" s="162"/>
      <c r="I87" s="112"/>
      <c r="J87" s="112"/>
      <c r="K87" s="8"/>
      <c r="L87" s="130"/>
    </row>
    <row r="88" spans="1:12" ht="38.25" customHeight="1" thickBot="1" x14ac:dyDescent="0.3">
      <c r="A88" s="73"/>
      <c r="B88" s="75"/>
      <c r="C88" s="75" t="s">
        <v>33</v>
      </c>
      <c r="D88" s="165">
        <f>SUM(D70:D71,D73,D80)</f>
        <v>18</v>
      </c>
      <c r="E88" s="166">
        <f>SUM(E70:E71,E73,E80)</f>
        <v>18</v>
      </c>
      <c r="F88" s="113"/>
      <c r="G88" s="113"/>
      <c r="H88" s="73"/>
      <c r="I88" s="75"/>
      <c r="J88" s="75" t="s">
        <v>33</v>
      </c>
      <c r="K88" s="76">
        <f>SUM(K70:K71)</f>
        <v>9</v>
      </c>
      <c r="L88" s="77"/>
    </row>
    <row r="89" spans="1:12" ht="38.25" customHeight="1" x14ac:dyDescent="0.25">
      <c r="A89" s="66"/>
      <c r="B89" s="151"/>
      <c r="C89" s="152" t="s">
        <v>96</v>
      </c>
      <c r="D89" s="113"/>
      <c r="E89" s="167">
        <f>D24+K24+D46+K46+D65+K65+D88+K88</f>
        <v>129</v>
      </c>
      <c r="F89" s="113"/>
      <c r="G89" s="113"/>
      <c r="H89" s="168"/>
      <c r="I89" s="169"/>
      <c r="J89" s="151"/>
      <c r="K89" s="66"/>
      <c r="L89" s="66"/>
    </row>
    <row r="90" spans="1:12" s="152" customFormat="1" ht="19.5" x14ac:dyDescent="0.25">
      <c r="A90" s="152" t="s">
        <v>97</v>
      </c>
    </row>
    <row r="91" spans="1:12" s="79" customFormat="1" ht="19.5" x14ac:dyDescent="0.25">
      <c r="F91" s="66"/>
      <c r="G91" s="66"/>
      <c r="H91" s="66"/>
      <c r="I91" s="151"/>
      <c r="J91" s="168" t="s">
        <v>208</v>
      </c>
      <c r="K91" s="66"/>
      <c r="L91" s="66"/>
    </row>
    <row r="92" spans="1:12" s="79" customFormat="1" ht="30" customHeight="1" x14ac:dyDescent="0.25">
      <c r="B92" s="78" t="s">
        <v>71</v>
      </c>
      <c r="I92" s="28"/>
      <c r="J92" s="78" t="s">
        <v>70</v>
      </c>
      <c r="K92" s="78"/>
      <c r="L92" s="78"/>
    </row>
    <row r="93" spans="1:12" s="79" customFormat="1" ht="19.5" x14ac:dyDescent="0.25">
      <c r="C93" s="152"/>
      <c r="D93" s="152"/>
      <c r="E93" s="152"/>
      <c r="F93" s="78" t="s">
        <v>72</v>
      </c>
      <c r="G93" s="78"/>
      <c r="H93" s="66"/>
      <c r="I93" s="151"/>
      <c r="J93" s="78" t="s">
        <v>73</v>
      </c>
      <c r="K93" s="66"/>
      <c r="L93" s="66"/>
    </row>
    <row r="94" spans="1:12" s="79" customFormat="1" ht="19.5" x14ac:dyDescent="0.25">
      <c r="A94" s="66"/>
      <c r="B94" s="151"/>
      <c r="C94" s="28"/>
      <c r="D94" s="66"/>
      <c r="E94" s="66"/>
      <c r="F94" s="170"/>
      <c r="G94" s="66"/>
      <c r="H94" s="78"/>
      <c r="J94" s="171"/>
      <c r="K94" s="66"/>
      <c r="L94" s="66"/>
    </row>
    <row r="95" spans="1:12" s="79" customFormat="1" ht="19.5" x14ac:dyDescent="0.25">
      <c r="A95" s="66"/>
      <c r="B95" s="28"/>
      <c r="F95" s="172"/>
      <c r="G95" s="173"/>
      <c r="H95" s="173"/>
      <c r="J95" s="172"/>
      <c r="K95" s="66"/>
      <c r="L95" s="66"/>
    </row>
    <row r="96" spans="1:12" s="79" customFormat="1" ht="19.5" x14ac:dyDescent="0.25">
      <c r="A96" s="66"/>
      <c r="B96" s="151"/>
      <c r="E96" s="174"/>
      <c r="F96" s="172"/>
      <c r="G96" s="173"/>
      <c r="H96" s="173"/>
      <c r="J96" s="172"/>
      <c r="K96" s="66"/>
      <c r="L96" s="66"/>
    </row>
    <row r="97" spans="1:12" s="79" customFormat="1" ht="19.5" x14ac:dyDescent="0.25">
      <c r="A97" s="66"/>
      <c r="B97" s="151"/>
      <c r="C97" s="66"/>
      <c r="D97" s="66"/>
      <c r="E97" s="66"/>
      <c r="F97" s="172"/>
      <c r="G97" s="173"/>
      <c r="H97" s="173"/>
      <c r="J97" s="172"/>
      <c r="K97" s="66"/>
      <c r="L97" s="66"/>
    </row>
    <row r="98" spans="1:12" s="79" customFormat="1" ht="19.5" x14ac:dyDescent="0.25">
      <c r="A98" s="66"/>
      <c r="B98" s="151"/>
      <c r="C98" s="172"/>
      <c r="D98" s="173"/>
      <c r="E98" s="173"/>
      <c r="F98" s="172"/>
      <c r="G98" s="173"/>
      <c r="H98" s="173"/>
      <c r="J98" s="172"/>
      <c r="K98" s="66"/>
      <c r="L98" s="66"/>
    </row>
    <row r="99" spans="1:12" s="79" customFormat="1" ht="19.5" x14ac:dyDescent="0.25">
      <c r="A99" s="66"/>
      <c r="B99" s="151"/>
      <c r="C99" s="172"/>
      <c r="D99" s="173"/>
      <c r="E99" s="173"/>
      <c r="F99" s="172"/>
      <c r="G99" s="173"/>
      <c r="H99" s="173"/>
      <c r="J99" s="172"/>
      <c r="K99" s="66"/>
      <c r="L99" s="66"/>
    </row>
    <row r="100" spans="1:12" s="79" customFormat="1" ht="19.5" x14ac:dyDescent="0.25">
      <c r="A100" s="66"/>
      <c r="B100" s="151"/>
      <c r="C100" s="172"/>
      <c r="D100" s="173"/>
      <c r="E100" s="173"/>
      <c r="F100" s="172"/>
      <c r="G100" s="173"/>
      <c r="H100" s="173"/>
      <c r="J100" s="172"/>
      <c r="K100" s="66"/>
      <c r="L100" s="66"/>
    </row>
    <row r="101" spans="1:12" s="79" customFormat="1" ht="19.5" x14ac:dyDescent="0.25">
      <c r="A101" s="66"/>
      <c r="B101" s="151"/>
      <c r="C101" s="172"/>
      <c r="D101" s="173"/>
      <c r="E101" s="173"/>
      <c r="F101" s="172"/>
      <c r="G101" s="173"/>
      <c r="H101" s="173"/>
      <c r="J101" s="172"/>
      <c r="K101" s="66"/>
      <c r="L101" s="66"/>
    </row>
    <row r="102" spans="1:12" s="79" customFormat="1" ht="19.5" x14ac:dyDescent="0.25">
      <c r="A102" s="66"/>
      <c r="B102" s="151"/>
      <c r="C102" s="172"/>
      <c r="D102" s="173"/>
      <c r="E102" s="173"/>
      <c r="F102" s="172"/>
      <c r="G102" s="173"/>
      <c r="H102" s="173"/>
      <c r="J102" s="172"/>
      <c r="K102" s="66"/>
      <c r="L102" s="66"/>
    </row>
    <row r="103" spans="1:12" s="79" customFormat="1" ht="19.5" x14ac:dyDescent="0.25">
      <c r="A103" s="66"/>
      <c r="B103" s="151"/>
      <c r="C103" s="172"/>
      <c r="D103" s="173"/>
      <c r="E103" s="173"/>
      <c r="F103" s="170"/>
      <c r="G103" s="173"/>
      <c r="H103" s="173"/>
      <c r="J103" s="172"/>
      <c r="K103" s="66"/>
      <c r="L103" s="66"/>
    </row>
    <row r="104" spans="1:12" s="79" customFormat="1" ht="19.5" x14ac:dyDescent="0.25">
      <c r="A104" s="66"/>
      <c r="B104" s="151"/>
      <c r="C104" s="172"/>
      <c r="D104" s="173"/>
      <c r="E104" s="173"/>
      <c r="F104" s="170"/>
      <c r="G104" s="173"/>
      <c r="H104" s="173"/>
      <c r="J104" s="173"/>
      <c r="K104" s="78"/>
      <c r="L104" s="78"/>
    </row>
    <row r="105" spans="1:12" s="79" customFormat="1" ht="19.5" x14ac:dyDescent="0.25">
      <c r="A105" s="66"/>
      <c r="B105" s="151"/>
      <c r="C105" s="172"/>
      <c r="D105" s="173"/>
      <c r="E105" s="173"/>
      <c r="K105" s="78"/>
      <c r="L105" s="78"/>
    </row>
    <row r="106" spans="1:12" s="79" customFormat="1" ht="19.5" x14ac:dyDescent="0.25">
      <c r="A106" s="66"/>
      <c r="B106" s="26" t="s">
        <v>209</v>
      </c>
      <c r="C106" s="173"/>
      <c r="D106" s="173"/>
      <c r="E106" s="173"/>
      <c r="F106" s="26" t="s">
        <v>74</v>
      </c>
      <c r="G106" s="173"/>
      <c r="H106" s="173"/>
      <c r="J106" s="26" t="s">
        <v>75</v>
      </c>
      <c r="K106" s="78"/>
      <c r="L106" s="78"/>
    </row>
    <row r="107" spans="1:12" s="79" customFormat="1" ht="19.5" x14ac:dyDescent="0.25">
      <c r="A107" s="78"/>
      <c r="B107" s="151"/>
      <c r="C107" s="173"/>
      <c r="D107" s="173"/>
      <c r="E107" s="173"/>
      <c r="H107" s="66"/>
      <c r="J107" s="168"/>
    </row>
    <row r="108" spans="1:12" s="79" customFormat="1" ht="19.5" x14ac:dyDescent="0.25">
      <c r="A108" s="66"/>
      <c r="B108" s="151"/>
      <c r="C108" s="170"/>
      <c r="D108" s="173"/>
      <c r="E108" s="173"/>
      <c r="H108" s="66"/>
    </row>
    <row r="109" spans="1:12" s="79" customFormat="1" ht="19.5" x14ac:dyDescent="0.25">
      <c r="A109" s="66"/>
      <c r="B109" s="151"/>
      <c r="D109" s="78"/>
      <c r="E109" s="66"/>
      <c r="F109" s="78"/>
      <c r="H109" s="66"/>
      <c r="J109" s="78"/>
    </row>
    <row r="110" spans="1:12" ht="19.5" x14ac:dyDescent="0.25">
      <c r="A110" s="66"/>
      <c r="B110" s="79"/>
      <c r="C110" s="66"/>
      <c r="D110" s="79"/>
      <c r="E110" s="79"/>
      <c r="F110" s="175"/>
      <c r="G110" s="175"/>
      <c r="H110" s="176"/>
      <c r="I110" s="177"/>
      <c r="J110" s="176"/>
      <c r="K110" s="175"/>
      <c r="L110" s="175"/>
    </row>
    <row r="111" spans="1:12" ht="19.5" x14ac:dyDescent="0.25">
      <c r="A111" s="66"/>
      <c r="B111" s="79"/>
      <c r="C111" s="66"/>
      <c r="D111" s="79"/>
      <c r="E111" s="79"/>
      <c r="F111" s="175"/>
      <c r="G111" s="175"/>
      <c r="H111" s="175"/>
      <c r="I111" s="178"/>
      <c r="J111" s="178"/>
      <c r="K111" s="176"/>
      <c r="L111" s="176"/>
    </row>
    <row r="112" spans="1:12" ht="19.5" x14ac:dyDescent="0.25">
      <c r="A112" s="66"/>
      <c r="B112" s="79"/>
      <c r="C112" s="78"/>
      <c r="D112" s="79"/>
      <c r="E112" s="79"/>
    </row>
    <row r="113" spans="1:5" ht="15" x14ac:dyDescent="0.25">
      <c r="A113" s="176"/>
      <c r="B113" s="177"/>
      <c r="C113" s="176"/>
      <c r="D113" s="175"/>
      <c r="E113" s="175"/>
    </row>
    <row r="114" spans="1:5" ht="15" x14ac:dyDescent="0.25">
      <c r="A114" s="175"/>
      <c r="B114" s="177"/>
      <c r="C114" s="177"/>
      <c r="D114" s="176"/>
      <c r="E114" s="175"/>
    </row>
  </sheetData>
  <mergeCells count="18">
    <mergeCell ref="A49:E49"/>
    <mergeCell ref="H49:L49"/>
    <mergeCell ref="H68:L68"/>
    <mergeCell ref="H72:L72"/>
    <mergeCell ref="C11:J11"/>
    <mergeCell ref="A14:E14"/>
    <mergeCell ref="H14:L14"/>
    <mergeCell ref="I23:L23"/>
    <mergeCell ref="A27:E27"/>
    <mergeCell ref="H27:L27"/>
    <mergeCell ref="H34:L34"/>
    <mergeCell ref="A68:E68"/>
    <mergeCell ref="A7:L7"/>
    <mergeCell ref="A1:C1"/>
    <mergeCell ref="H1:K1"/>
    <mergeCell ref="A2:C2"/>
    <mergeCell ref="I2:J2"/>
    <mergeCell ref="A3:L3"/>
  </mergeCells>
  <pageMargins left="0.55118110236220497" right="0.55118110236220497" top="0.31496062992126" bottom="0.31496062992126" header="0.511811023622047" footer="0.31496062992126"/>
  <pageSetup paperSize="9" scale="35" orientation="portrait" r:id="rId1"/>
  <rowBreaks count="1" manualBreakCount="1">
    <brk id="6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0"/>
  <sheetViews>
    <sheetView view="pageBreakPreview" topLeftCell="D32" zoomScale="62" zoomScaleNormal="80" zoomScaleSheetLayoutView="40" workbookViewId="0">
      <selection activeCell="J40" sqref="J40"/>
    </sheetView>
  </sheetViews>
  <sheetFormatPr defaultColWidth="9.140625" defaultRowHeight="14.25" x14ac:dyDescent="0.25"/>
  <cols>
    <col min="1" max="1" width="8.42578125" style="189" customWidth="1"/>
    <col min="2" max="2" width="19.28515625" style="32" customWidth="1"/>
    <col min="3" max="3" width="67.140625" style="32" customWidth="1"/>
    <col min="4" max="4" width="13.140625" style="32" customWidth="1"/>
    <col min="5" max="5" width="15.85546875" style="32" customWidth="1"/>
    <col min="6" max="6" width="5.5703125" style="32" customWidth="1"/>
    <col min="7" max="7" width="5.42578125" style="32" customWidth="1"/>
    <col min="8" max="8" width="9.5703125" style="189" customWidth="1"/>
    <col min="9" max="9" width="16.85546875" style="32" customWidth="1"/>
    <col min="10" max="10" width="67.28515625" style="32" customWidth="1"/>
    <col min="11" max="11" width="15" style="32" customWidth="1"/>
    <col min="12" max="12" width="16" style="32" customWidth="1"/>
    <col min="13" max="16384" width="9.140625" style="32"/>
  </cols>
  <sheetData>
    <row r="1" spans="1:12" ht="30" customHeight="1" x14ac:dyDescent="0.25">
      <c r="A1" s="296" t="s">
        <v>0</v>
      </c>
      <c r="B1" s="296"/>
      <c r="C1" s="296"/>
      <c r="D1" s="179"/>
      <c r="E1" s="179"/>
      <c r="F1" s="179"/>
      <c r="G1" s="179"/>
      <c r="H1" s="297" t="s">
        <v>1</v>
      </c>
      <c r="I1" s="297"/>
      <c r="J1" s="297"/>
      <c r="K1" s="297"/>
      <c r="L1" s="180"/>
    </row>
    <row r="2" spans="1:12" ht="25.5" customHeight="1" x14ac:dyDescent="0.25">
      <c r="A2" s="297" t="s">
        <v>2</v>
      </c>
      <c r="B2" s="297"/>
      <c r="C2" s="297"/>
      <c r="D2" s="179"/>
      <c r="E2" s="179"/>
      <c r="F2" s="179"/>
      <c r="G2" s="179"/>
      <c r="H2" s="180"/>
      <c r="I2" s="297" t="s">
        <v>3</v>
      </c>
      <c r="J2" s="297"/>
      <c r="K2" s="179"/>
      <c r="L2" s="179"/>
    </row>
    <row r="3" spans="1:12" ht="42" customHeight="1" x14ac:dyDescent="0.25">
      <c r="A3" s="298" t="s">
        <v>4</v>
      </c>
      <c r="B3" s="298"/>
      <c r="C3" s="298"/>
      <c r="D3" s="298"/>
      <c r="E3" s="298"/>
      <c r="F3" s="298"/>
      <c r="G3" s="298"/>
      <c r="H3" s="298"/>
      <c r="I3" s="298"/>
      <c r="J3" s="298"/>
      <c r="K3" s="298"/>
      <c r="L3" s="298"/>
    </row>
    <row r="4" spans="1:12" ht="22.5" customHeight="1" x14ac:dyDescent="0.25">
      <c r="A4" s="179"/>
      <c r="B4" s="46" t="s">
        <v>107</v>
      </c>
      <c r="C4" s="181"/>
      <c r="D4" s="179"/>
      <c r="E4" s="179"/>
      <c r="F4" s="179"/>
      <c r="G4" s="179"/>
      <c r="H4" s="179"/>
      <c r="I4" s="181"/>
      <c r="J4" s="182"/>
      <c r="K4" s="179"/>
      <c r="L4" s="179"/>
    </row>
    <row r="5" spans="1:12" ht="40.5" customHeight="1" x14ac:dyDescent="0.25">
      <c r="A5" s="179"/>
      <c r="B5" s="183" t="s">
        <v>108</v>
      </c>
      <c r="C5" s="181"/>
      <c r="D5" s="179"/>
      <c r="E5" s="179"/>
      <c r="F5" s="179"/>
      <c r="G5" s="179"/>
      <c r="H5" s="179"/>
      <c r="I5" s="181"/>
      <c r="J5" s="182"/>
      <c r="K5" s="179"/>
      <c r="L5" s="179"/>
    </row>
    <row r="6" spans="1:12" ht="40.5" customHeight="1" thickBot="1" x14ac:dyDescent="0.3">
      <c r="A6" s="179"/>
      <c r="B6" s="183" t="s">
        <v>210</v>
      </c>
      <c r="C6" s="181"/>
      <c r="D6" s="179"/>
      <c r="E6" s="179"/>
      <c r="F6" s="179"/>
      <c r="G6" s="179"/>
      <c r="H6" s="181"/>
      <c r="I6" s="182"/>
      <c r="J6" s="179"/>
      <c r="K6" s="179"/>
    </row>
    <row r="7" spans="1:12" ht="63.6" customHeight="1" thickBot="1" x14ac:dyDescent="0.3">
      <c r="A7" s="279" t="s">
        <v>5</v>
      </c>
      <c r="B7" s="280"/>
      <c r="C7" s="280"/>
      <c r="D7" s="280"/>
      <c r="E7" s="280"/>
      <c r="F7" s="280"/>
      <c r="G7" s="280"/>
      <c r="H7" s="280"/>
      <c r="I7" s="280"/>
      <c r="J7" s="280"/>
      <c r="K7" s="280"/>
      <c r="L7" s="282"/>
    </row>
    <row r="8" spans="1:12" ht="48.6" customHeight="1" thickBot="1" x14ac:dyDescent="0.3">
      <c r="A8" s="33" t="s">
        <v>6</v>
      </c>
      <c r="B8" s="34" t="s">
        <v>7</v>
      </c>
      <c r="C8" s="34" t="s">
        <v>8</v>
      </c>
      <c r="D8" s="34" t="s">
        <v>9</v>
      </c>
      <c r="E8" s="38" t="s">
        <v>110</v>
      </c>
      <c r="F8" s="36"/>
      <c r="G8" s="37"/>
      <c r="H8" s="33" t="s">
        <v>6</v>
      </c>
      <c r="I8" s="34" t="s">
        <v>7</v>
      </c>
      <c r="J8" s="34" t="s">
        <v>8</v>
      </c>
      <c r="K8" s="34" t="s">
        <v>9</v>
      </c>
      <c r="L8" s="38" t="s">
        <v>110</v>
      </c>
    </row>
    <row r="9" spans="1:12" ht="36" customHeight="1" thickBot="1" x14ac:dyDescent="0.3">
      <c r="A9" s="39">
        <v>1</v>
      </c>
      <c r="B9" s="40"/>
      <c r="C9" s="41" t="s">
        <v>10</v>
      </c>
      <c r="D9" s="42">
        <v>8</v>
      </c>
      <c r="E9" s="43"/>
      <c r="F9" s="44"/>
      <c r="G9" s="44"/>
      <c r="H9" s="39">
        <v>2</v>
      </c>
      <c r="I9" s="40"/>
      <c r="J9" s="41" t="s">
        <v>11</v>
      </c>
      <c r="K9" s="42">
        <v>4</v>
      </c>
      <c r="L9" s="43"/>
    </row>
    <row r="10" spans="1:12" ht="15.75" customHeight="1" thickBot="1" x14ac:dyDescent="0.3">
      <c r="A10" s="45"/>
      <c r="B10" s="46"/>
      <c r="C10" s="47"/>
      <c r="D10" s="44"/>
      <c r="E10" s="44"/>
      <c r="F10" s="44"/>
      <c r="G10" s="44"/>
      <c r="H10" s="44"/>
      <c r="I10" s="48"/>
      <c r="J10" s="47"/>
      <c r="K10" s="45"/>
      <c r="L10" s="45"/>
    </row>
    <row r="11" spans="1:12" ht="35.25" customHeight="1" thickBot="1" x14ac:dyDescent="0.3">
      <c r="A11" s="184"/>
      <c r="B11" s="184"/>
      <c r="C11" s="299" t="s">
        <v>12</v>
      </c>
      <c r="D11" s="300"/>
      <c r="E11" s="300"/>
      <c r="F11" s="300"/>
      <c r="G11" s="300"/>
      <c r="H11" s="300"/>
      <c r="I11" s="300"/>
      <c r="J11" s="301"/>
      <c r="K11" s="180"/>
      <c r="L11" s="181"/>
    </row>
    <row r="12" spans="1:12" ht="38.25" customHeight="1" x14ac:dyDescent="0.25">
      <c r="A12" s="184"/>
      <c r="B12" s="184"/>
      <c r="C12" s="180"/>
      <c r="D12" s="180"/>
      <c r="E12" s="180"/>
      <c r="F12" s="188" t="s">
        <v>13</v>
      </c>
      <c r="G12" s="180"/>
      <c r="H12" s="180"/>
      <c r="I12" s="180"/>
      <c r="J12" s="180"/>
      <c r="K12" s="180"/>
      <c r="L12" s="181"/>
    </row>
    <row r="13" spans="1:12" ht="13.5" customHeight="1" thickBot="1" x14ac:dyDescent="0.3">
      <c r="B13" s="181"/>
      <c r="C13" s="181"/>
      <c r="D13" s="179"/>
      <c r="E13" s="179"/>
      <c r="F13" s="179"/>
      <c r="G13" s="179"/>
      <c r="H13" s="179"/>
      <c r="I13" s="181"/>
      <c r="J13" s="182"/>
      <c r="K13" s="179"/>
      <c r="L13" s="179"/>
    </row>
    <row r="14" spans="1:12" ht="38.25" customHeight="1" thickBot="1" x14ac:dyDescent="0.3">
      <c r="A14" s="299" t="s">
        <v>14</v>
      </c>
      <c r="B14" s="300"/>
      <c r="C14" s="300"/>
      <c r="D14" s="300"/>
      <c r="E14" s="301"/>
      <c r="F14" s="180"/>
      <c r="G14" s="190"/>
      <c r="H14" s="299" t="s">
        <v>15</v>
      </c>
      <c r="I14" s="300"/>
      <c r="J14" s="300"/>
      <c r="K14" s="300"/>
      <c r="L14" s="301"/>
    </row>
    <row r="15" spans="1:12" ht="38.25" customHeight="1" x14ac:dyDescent="0.25">
      <c r="A15" s="11" t="s">
        <v>6</v>
      </c>
      <c r="B15" s="191" t="s">
        <v>7</v>
      </c>
      <c r="C15" s="191" t="s">
        <v>8</v>
      </c>
      <c r="D15" s="192" t="s">
        <v>9</v>
      </c>
      <c r="E15" s="193" t="s">
        <v>16</v>
      </c>
      <c r="F15" s="12"/>
      <c r="G15" s="190"/>
      <c r="H15" s="11" t="s">
        <v>6</v>
      </c>
      <c r="I15" s="191" t="s">
        <v>7</v>
      </c>
      <c r="J15" s="191" t="s">
        <v>8</v>
      </c>
      <c r="K15" s="192" t="s">
        <v>9</v>
      </c>
      <c r="L15" s="193" t="s">
        <v>16</v>
      </c>
    </row>
    <row r="16" spans="1:12" ht="43.5" customHeight="1" x14ac:dyDescent="0.25">
      <c r="A16" s="194">
        <v>1</v>
      </c>
      <c r="B16" s="119" t="s">
        <v>17</v>
      </c>
      <c r="C16" s="160" t="s">
        <v>211</v>
      </c>
      <c r="D16" s="119">
        <v>3</v>
      </c>
      <c r="E16" s="120">
        <v>3</v>
      </c>
      <c r="F16" s="45"/>
      <c r="G16" s="45"/>
      <c r="H16" s="194">
        <v>5</v>
      </c>
      <c r="I16" s="119" t="s">
        <v>18</v>
      </c>
      <c r="J16" s="68" t="s">
        <v>19</v>
      </c>
      <c r="K16" s="119">
        <v>3</v>
      </c>
      <c r="L16" s="120">
        <v>3</v>
      </c>
    </row>
    <row r="17" spans="1:12" ht="32.25" customHeight="1" x14ac:dyDescent="0.25">
      <c r="A17" s="194">
        <v>2</v>
      </c>
      <c r="B17" s="119"/>
      <c r="C17" s="68" t="s">
        <v>20</v>
      </c>
      <c r="D17" s="119">
        <v>5</v>
      </c>
      <c r="E17" s="120">
        <v>5</v>
      </c>
      <c r="F17" s="45"/>
      <c r="G17" s="45"/>
      <c r="H17" s="194">
        <v>6</v>
      </c>
      <c r="I17" s="119" t="s">
        <v>76</v>
      </c>
      <c r="J17" s="68" t="s">
        <v>77</v>
      </c>
      <c r="K17" s="119">
        <v>3</v>
      </c>
      <c r="L17" s="120">
        <v>3</v>
      </c>
    </row>
    <row r="18" spans="1:12" ht="32.25" customHeight="1" x14ac:dyDescent="0.25">
      <c r="A18" s="194">
        <v>3</v>
      </c>
      <c r="B18" s="119" t="s">
        <v>125</v>
      </c>
      <c r="C18" s="68" t="s">
        <v>126</v>
      </c>
      <c r="D18" s="119">
        <v>3</v>
      </c>
      <c r="E18" s="120">
        <v>6</v>
      </c>
      <c r="F18" s="45"/>
      <c r="G18" s="45"/>
      <c r="H18" s="194">
        <v>7</v>
      </c>
      <c r="I18" s="119" t="s">
        <v>23</v>
      </c>
      <c r="J18" s="68" t="s">
        <v>24</v>
      </c>
      <c r="K18" s="119">
        <v>3</v>
      </c>
      <c r="L18" s="120">
        <v>3</v>
      </c>
    </row>
    <row r="19" spans="1:12" ht="32.25" customHeight="1" x14ac:dyDescent="0.25">
      <c r="A19" s="194">
        <v>4</v>
      </c>
      <c r="B19" s="119" t="s">
        <v>129</v>
      </c>
      <c r="C19" s="68" t="s">
        <v>130</v>
      </c>
      <c r="D19" s="119">
        <v>3</v>
      </c>
      <c r="E19" s="120">
        <v>6</v>
      </c>
      <c r="F19" s="45"/>
      <c r="G19" s="45"/>
      <c r="H19" s="194"/>
      <c r="I19" s="119" t="s">
        <v>25</v>
      </c>
      <c r="J19" s="68" t="s">
        <v>26</v>
      </c>
      <c r="K19" s="119">
        <v>3</v>
      </c>
      <c r="L19" s="120">
        <v>4</v>
      </c>
    </row>
    <row r="20" spans="1:12" ht="32.25" customHeight="1" x14ac:dyDescent="0.25">
      <c r="A20" s="194"/>
      <c r="B20" s="119" t="s">
        <v>120</v>
      </c>
      <c r="C20" s="68" t="s">
        <v>121</v>
      </c>
      <c r="D20" s="92">
        <v>0</v>
      </c>
      <c r="E20" s="93">
        <v>3</v>
      </c>
      <c r="F20" s="45"/>
      <c r="G20" s="45"/>
      <c r="H20" s="194">
        <v>8</v>
      </c>
      <c r="I20" s="92" t="s">
        <v>123</v>
      </c>
      <c r="J20" s="68" t="s">
        <v>124</v>
      </c>
      <c r="K20" s="92">
        <v>3</v>
      </c>
      <c r="L20" s="93">
        <v>6</v>
      </c>
    </row>
    <row r="21" spans="1:12" ht="32.25" customHeight="1" x14ac:dyDescent="0.25">
      <c r="A21" s="195"/>
      <c r="B21" s="196"/>
      <c r="C21" s="196"/>
      <c r="D21" s="196"/>
      <c r="E21" s="120"/>
      <c r="F21" s="45"/>
      <c r="G21" s="45"/>
      <c r="H21" s="194">
        <v>9</v>
      </c>
      <c r="I21" s="92" t="s">
        <v>127</v>
      </c>
      <c r="J21" s="68" t="s">
        <v>128</v>
      </c>
      <c r="K21" s="119">
        <v>3</v>
      </c>
      <c r="L21" s="120">
        <v>6</v>
      </c>
    </row>
    <row r="22" spans="1:12" ht="31.5" customHeight="1" x14ac:dyDescent="0.25">
      <c r="A22" s="195"/>
      <c r="B22" s="121"/>
      <c r="C22" s="121"/>
      <c r="D22" s="121"/>
      <c r="E22" s="197"/>
      <c r="F22" s="45"/>
      <c r="G22" s="45"/>
      <c r="H22" s="194">
        <v>10</v>
      </c>
      <c r="I22" s="119" t="s">
        <v>120</v>
      </c>
      <c r="J22" s="68" t="s">
        <v>121</v>
      </c>
      <c r="K22" s="92">
        <v>3</v>
      </c>
      <c r="L22" s="93">
        <v>3</v>
      </c>
    </row>
    <row r="23" spans="1:12" ht="42.75" customHeight="1" x14ac:dyDescent="0.25">
      <c r="A23" s="194"/>
      <c r="B23" s="68"/>
      <c r="C23" s="68"/>
      <c r="D23" s="119"/>
      <c r="E23" s="120"/>
      <c r="F23" s="45"/>
      <c r="G23" s="45"/>
      <c r="H23" s="194"/>
      <c r="I23" s="302" t="s">
        <v>212</v>
      </c>
      <c r="J23" s="303"/>
      <c r="K23" s="303"/>
      <c r="L23" s="304"/>
    </row>
    <row r="24" spans="1:12" ht="32.25" customHeight="1" thickBot="1" x14ac:dyDescent="0.3">
      <c r="A24" s="39"/>
      <c r="B24" s="41"/>
      <c r="C24" s="234" t="s">
        <v>33</v>
      </c>
      <c r="D24" s="235">
        <f>SUM(D16:D23)</f>
        <v>14</v>
      </c>
      <c r="E24" s="236">
        <f>SUM(E16:E20)</f>
        <v>23</v>
      </c>
      <c r="F24" s="203"/>
      <c r="G24" s="123"/>
      <c r="H24" s="198"/>
      <c r="I24" s="200"/>
      <c r="J24" s="200" t="s">
        <v>33</v>
      </c>
      <c r="K24" s="201">
        <f>SUM(K16:K22)-K19</f>
        <v>18</v>
      </c>
      <c r="L24" s="202">
        <f>SUM(L16:L22)</f>
        <v>28</v>
      </c>
    </row>
    <row r="25" spans="1:12" ht="32.25" customHeight="1" x14ac:dyDescent="0.25">
      <c r="A25" s="179"/>
      <c r="B25" s="181"/>
      <c r="C25" s="204"/>
      <c r="D25" s="180"/>
      <c r="E25" s="180"/>
      <c r="F25" s="188" t="s">
        <v>34</v>
      </c>
      <c r="G25" s="190"/>
      <c r="H25" s="179"/>
      <c r="I25" s="204"/>
      <c r="J25" s="204"/>
      <c r="K25" s="180"/>
      <c r="L25" s="180"/>
    </row>
    <row r="26" spans="1:12" ht="18.75" customHeight="1" thickBot="1" x14ac:dyDescent="0.3">
      <c r="A26" s="179"/>
      <c r="B26" s="181"/>
      <c r="C26" s="204"/>
      <c r="D26" s="184"/>
      <c r="E26" s="184"/>
      <c r="F26" s="184"/>
      <c r="G26" s="190"/>
      <c r="H26" s="179"/>
      <c r="I26" s="204"/>
      <c r="J26" s="204"/>
      <c r="K26" s="180"/>
      <c r="L26" s="180"/>
    </row>
    <row r="27" spans="1:12" ht="30.75" customHeight="1" thickBot="1" x14ac:dyDescent="0.3">
      <c r="A27" s="299" t="s">
        <v>35</v>
      </c>
      <c r="B27" s="300"/>
      <c r="C27" s="300"/>
      <c r="D27" s="300"/>
      <c r="E27" s="301"/>
      <c r="F27" s="180"/>
      <c r="G27" s="190"/>
      <c r="H27" s="299" t="s">
        <v>36</v>
      </c>
      <c r="I27" s="300"/>
      <c r="J27" s="300"/>
      <c r="K27" s="300"/>
      <c r="L27" s="301"/>
    </row>
    <row r="28" spans="1:12" ht="36.75" customHeight="1" x14ac:dyDescent="0.25">
      <c r="A28" s="205" t="s">
        <v>6</v>
      </c>
      <c r="B28" s="192" t="s">
        <v>7</v>
      </c>
      <c r="C28" s="192" t="s">
        <v>8</v>
      </c>
      <c r="D28" s="192" t="s">
        <v>9</v>
      </c>
      <c r="E28" s="193" t="s">
        <v>16</v>
      </c>
      <c r="F28" s="12"/>
      <c r="G28" s="190"/>
      <c r="H28" s="205" t="s">
        <v>6</v>
      </c>
      <c r="I28" s="192" t="s">
        <v>7</v>
      </c>
      <c r="J28" s="192" t="s">
        <v>8</v>
      </c>
      <c r="K28" s="192" t="s">
        <v>9</v>
      </c>
      <c r="L28" s="193" t="s">
        <v>16</v>
      </c>
    </row>
    <row r="29" spans="1:12" ht="30.75" customHeight="1" x14ac:dyDescent="0.25">
      <c r="A29" s="206">
        <v>11</v>
      </c>
      <c r="B29" s="207" t="s">
        <v>37</v>
      </c>
      <c r="C29" s="208" t="s">
        <v>38</v>
      </c>
      <c r="D29" s="207">
        <v>3</v>
      </c>
      <c r="E29" s="209">
        <v>3</v>
      </c>
      <c r="F29" s="12"/>
      <c r="G29" s="190"/>
      <c r="H29" s="206">
        <v>18</v>
      </c>
      <c r="I29" s="210" t="s">
        <v>39</v>
      </c>
      <c r="J29" s="208" t="s">
        <v>40</v>
      </c>
      <c r="K29" s="207">
        <v>2</v>
      </c>
      <c r="L29" s="209">
        <v>2</v>
      </c>
    </row>
    <row r="30" spans="1:12" ht="30.75" customHeight="1" x14ac:dyDescent="0.25">
      <c r="A30" s="211">
        <v>12</v>
      </c>
      <c r="B30" s="210" t="s">
        <v>41</v>
      </c>
      <c r="C30" s="212" t="s">
        <v>42</v>
      </c>
      <c r="D30" s="210">
        <v>2</v>
      </c>
      <c r="E30" s="213">
        <v>2</v>
      </c>
      <c r="F30" s="12"/>
      <c r="G30" s="190"/>
      <c r="H30" s="206">
        <v>19</v>
      </c>
      <c r="I30" s="92" t="s">
        <v>213</v>
      </c>
      <c r="J30" s="68" t="s">
        <v>214</v>
      </c>
      <c r="K30" s="92">
        <v>3</v>
      </c>
      <c r="L30" s="93">
        <v>6</v>
      </c>
    </row>
    <row r="31" spans="1:12" ht="30.75" customHeight="1" x14ac:dyDescent="0.25">
      <c r="A31" s="214">
        <v>13</v>
      </c>
      <c r="B31" s="119" t="s">
        <v>215</v>
      </c>
      <c r="C31" s="68" t="s">
        <v>216</v>
      </c>
      <c r="D31" s="119">
        <v>3</v>
      </c>
      <c r="E31" s="120">
        <v>6</v>
      </c>
      <c r="F31" s="12"/>
      <c r="G31" s="190"/>
      <c r="H31" s="206">
        <v>20</v>
      </c>
      <c r="I31" s="92" t="s">
        <v>217</v>
      </c>
      <c r="J31" s="68" t="s">
        <v>99</v>
      </c>
      <c r="K31" s="215">
        <v>3</v>
      </c>
      <c r="L31" s="93">
        <v>6</v>
      </c>
    </row>
    <row r="32" spans="1:12" ht="30.75" customHeight="1" x14ac:dyDescent="0.25">
      <c r="A32" s="214">
        <v>14</v>
      </c>
      <c r="B32" s="119" t="s">
        <v>218</v>
      </c>
      <c r="C32" s="68" t="s">
        <v>27</v>
      </c>
      <c r="D32" s="119">
        <v>3</v>
      </c>
      <c r="E32" s="120">
        <v>6</v>
      </c>
      <c r="F32" s="12"/>
      <c r="G32" s="190"/>
      <c r="H32" s="206">
        <v>21</v>
      </c>
      <c r="I32" s="92" t="s">
        <v>21</v>
      </c>
      <c r="J32" s="68" t="s">
        <v>22</v>
      </c>
      <c r="K32" s="92">
        <v>2</v>
      </c>
      <c r="L32" s="93">
        <v>2</v>
      </c>
    </row>
    <row r="33" spans="1:12" ht="30.75" customHeight="1" x14ac:dyDescent="0.25">
      <c r="A33" s="266">
        <v>15</v>
      </c>
      <c r="B33" s="119" t="s">
        <v>131</v>
      </c>
      <c r="C33" s="68" t="s">
        <v>132</v>
      </c>
      <c r="D33" s="119">
        <v>0</v>
      </c>
      <c r="E33" s="120">
        <v>3</v>
      </c>
      <c r="F33" s="12"/>
      <c r="G33" s="190"/>
      <c r="H33" s="206">
        <v>22</v>
      </c>
      <c r="I33" s="119" t="s">
        <v>131</v>
      </c>
      <c r="J33" s="68" t="s">
        <v>132</v>
      </c>
      <c r="K33" s="119">
        <v>3</v>
      </c>
      <c r="L33" s="120">
        <v>3</v>
      </c>
    </row>
    <row r="34" spans="1:12" ht="37.5" customHeight="1" x14ac:dyDescent="0.25">
      <c r="A34" s="24"/>
      <c r="B34" s="14"/>
      <c r="C34" s="15" t="s">
        <v>133</v>
      </c>
      <c r="D34" s="16">
        <v>6</v>
      </c>
      <c r="E34" s="17">
        <v>6</v>
      </c>
      <c r="F34" s="12"/>
      <c r="G34" s="190"/>
      <c r="H34" s="305" t="s">
        <v>134</v>
      </c>
      <c r="I34" s="303"/>
      <c r="J34" s="303"/>
      <c r="K34" s="303"/>
      <c r="L34" s="304"/>
    </row>
    <row r="35" spans="1:12" ht="52.5" customHeight="1" x14ac:dyDescent="0.25">
      <c r="A35" s="24"/>
      <c r="B35" s="18" t="s">
        <v>84</v>
      </c>
      <c r="C35" s="19" t="s">
        <v>85</v>
      </c>
      <c r="D35" s="20">
        <v>3</v>
      </c>
      <c r="E35" s="21">
        <v>3</v>
      </c>
      <c r="F35" s="12"/>
      <c r="G35" s="190"/>
      <c r="H35" s="206" t="s">
        <v>102</v>
      </c>
      <c r="I35" s="96"/>
      <c r="J35" s="2" t="s">
        <v>135</v>
      </c>
      <c r="K35" s="97">
        <v>6</v>
      </c>
      <c r="L35" s="98">
        <v>6</v>
      </c>
    </row>
    <row r="36" spans="1:12" ht="71.25" customHeight="1" x14ac:dyDescent="0.25">
      <c r="A36" s="218" t="s">
        <v>136</v>
      </c>
      <c r="B36" s="122"/>
      <c r="C36" s="101" t="s">
        <v>163</v>
      </c>
      <c r="D36" s="126">
        <v>6</v>
      </c>
      <c r="E36" s="127">
        <v>6</v>
      </c>
      <c r="F36" s="12"/>
      <c r="G36" s="190"/>
      <c r="H36" s="206"/>
      <c r="I36" s="104" t="s">
        <v>45</v>
      </c>
      <c r="J36" s="3" t="s">
        <v>82</v>
      </c>
      <c r="K36" s="106">
        <v>3</v>
      </c>
      <c r="L36" s="1">
        <v>3</v>
      </c>
    </row>
    <row r="37" spans="1:12" ht="32.25" customHeight="1" x14ac:dyDescent="0.25">
      <c r="A37" s="220"/>
      <c r="B37" s="108" t="s">
        <v>94</v>
      </c>
      <c r="C37" s="109" t="s">
        <v>95</v>
      </c>
      <c r="D37" s="108">
        <v>3</v>
      </c>
      <c r="E37" s="1">
        <v>3</v>
      </c>
      <c r="F37" s="12"/>
      <c r="G37" s="190"/>
      <c r="H37" s="206"/>
      <c r="I37" s="104" t="s">
        <v>87</v>
      </c>
      <c r="J37" s="3" t="s">
        <v>88</v>
      </c>
      <c r="K37" s="104">
        <v>3</v>
      </c>
      <c r="L37" s="1">
        <v>3</v>
      </c>
    </row>
    <row r="38" spans="1:12" ht="32.25" customHeight="1" x14ac:dyDescent="0.25">
      <c r="A38" s="222"/>
      <c r="B38" s="108" t="s">
        <v>86</v>
      </c>
      <c r="C38" s="109" t="s">
        <v>101</v>
      </c>
      <c r="D38" s="108">
        <v>3</v>
      </c>
      <c r="E38" s="1">
        <v>3</v>
      </c>
      <c r="F38" s="12"/>
      <c r="G38" s="190"/>
      <c r="H38" s="206"/>
      <c r="I38" s="8" t="s">
        <v>31</v>
      </c>
      <c r="J38" s="3" t="s">
        <v>32</v>
      </c>
      <c r="K38" s="8">
        <v>3</v>
      </c>
      <c r="L38" s="1">
        <v>3</v>
      </c>
    </row>
    <row r="39" spans="1:12" ht="32.25" customHeight="1" x14ac:dyDescent="0.25">
      <c r="A39" s="206"/>
      <c r="B39" s="108" t="s">
        <v>46</v>
      </c>
      <c r="C39" s="3" t="s">
        <v>47</v>
      </c>
      <c r="D39" s="8">
        <v>3</v>
      </c>
      <c r="E39" s="1">
        <v>3</v>
      </c>
      <c r="F39" s="12"/>
      <c r="G39" s="190"/>
      <c r="H39" s="206"/>
      <c r="I39" s="8" t="s">
        <v>29</v>
      </c>
      <c r="J39" s="3" t="s">
        <v>30</v>
      </c>
      <c r="K39" s="8">
        <v>3</v>
      </c>
      <c r="L39" s="1">
        <v>3</v>
      </c>
    </row>
    <row r="40" spans="1:12" ht="32.25" customHeight="1" x14ac:dyDescent="0.25">
      <c r="A40" s="206"/>
      <c r="B40" s="108" t="s">
        <v>50</v>
      </c>
      <c r="C40" s="3" t="s">
        <v>51</v>
      </c>
      <c r="D40" s="8">
        <v>3</v>
      </c>
      <c r="E40" s="1">
        <v>3</v>
      </c>
      <c r="F40" s="12"/>
      <c r="G40" s="190"/>
      <c r="H40" s="206"/>
      <c r="I40" s="4" t="s">
        <v>245</v>
      </c>
      <c r="J40" s="5" t="s">
        <v>246</v>
      </c>
      <c r="K40" s="4">
        <v>3</v>
      </c>
      <c r="L40" s="6">
        <v>3</v>
      </c>
    </row>
    <row r="41" spans="1:12" ht="32.25" customHeight="1" x14ac:dyDescent="0.25">
      <c r="A41" s="206"/>
      <c r="B41" s="108" t="s">
        <v>54</v>
      </c>
      <c r="C41" s="3" t="s">
        <v>55</v>
      </c>
      <c r="D41" s="8">
        <v>3</v>
      </c>
      <c r="E41" s="1">
        <v>3</v>
      </c>
      <c r="F41" s="12"/>
      <c r="G41" s="190"/>
      <c r="H41" s="206"/>
      <c r="I41" s="4"/>
      <c r="J41" s="112"/>
      <c r="K41" s="4"/>
      <c r="L41" s="6"/>
    </row>
    <row r="42" spans="1:12" ht="32.25" customHeight="1" x14ac:dyDescent="0.25">
      <c r="A42" s="206"/>
      <c r="B42" s="108" t="s">
        <v>78</v>
      </c>
      <c r="C42" s="3" t="s">
        <v>79</v>
      </c>
      <c r="D42" s="8">
        <v>3</v>
      </c>
      <c r="E42" s="1">
        <v>3</v>
      </c>
      <c r="F42" s="12"/>
      <c r="G42" s="190"/>
      <c r="H42" s="206"/>
      <c r="I42" s="4"/>
      <c r="J42" s="112"/>
      <c r="K42" s="4"/>
      <c r="L42" s="6"/>
    </row>
    <row r="43" spans="1:12" ht="32.25" customHeight="1" x14ac:dyDescent="0.25">
      <c r="A43" s="206"/>
      <c r="B43" s="108" t="s">
        <v>89</v>
      </c>
      <c r="C43" s="3" t="s">
        <v>138</v>
      </c>
      <c r="D43" s="8">
        <v>3</v>
      </c>
      <c r="E43" s="1">
        <v>3</v>
      </c>
      <c r="F43" s="12"/>
      <c r="G43" s="190"/>
      <c r="H43" s="214"/>
      <c r="I43" s="8"/>
      <c r="J43" s="68"/>
      <c r="K43" s="119"/>
      <c r="L43" s="93"/>
    </row>
    <row r="44" spans="1:12" ht="32.25" customHeight="1" x14ac:dyDescent="0.25">
      <c r="A44" s="194"/>
      <c r="B44" s="108" t="s">
        <v>90</v>
      </c>
      <c r="C44" s="3" t="s">
        <v>91</v>
      </c>
      <c r="D44" s="8">
        <v>3</v>
      </c>
      <c r="E44" s="1">
        <v>3</v>
      </c>
      <c r="F44" s="45"/>
      <c r="G44" s="123"/>
      <c r="H44" s="206"/>
      <c r="I44" s="4"/>
      <c r="J44" s="112"/>
      <c r="K44" s="4"/>
      <c r="L44" s="6"/>
    </row>
    <row r="45" spans="1:12" ht="34.5" customHeight="1" x14ac:dyDescent="0.25">
      <c r="A45" s="194"/>
      <c r="B45" s="108" t="s">
        <v>52</v>
      </c>
      <c r="C45" s="3" t="s">
        <v>53</v>
      </c>
      <c r="D45" s="8">
        <v>3</v>
      </c>
      <c r="E45" s="1">
        <v>3</v>
      </c>
      <c r="F45" s="203"/>
      <c r="G45" s="223"/>
      <c r="H45" s="214"/>
      <c r="I45" s="8"/>
      <c r="J45" s="68"/>
      <c r="K45" s="119"/>
      <c r="L45" s="93"/>
    </row>
    <row r="46" spans="1:12" ht="34.5" customHeight="1" thickBot="1" x14ac:dyDescent="0.3">
      <c r="A46" s="198"/>
      <c r="B46" s="200"/>
      <c r="C46" s="200" t="s">
        <v>33</v>
      </c>
      <c r="D46" s="201">
        <f>SUM(D29:D33,D37:D38)</f>
        <v>17</v>
      </c>
      <c r="E46" s="202">
        <f>SUM(E29:E33,E37:E38)</f>
        <v>26</v>
      </c>
      <c r="F46" s="180"/>
      <c r="G46" s="180"/>
      <c r="H46" s="198"/>
      <c r="I46" s="200"/>
      <c r="J46" s="200" t="s">
        <v>33</v>
      </c>
      <c r="K46" s="224">
        <f>SUM(K29:K35)</f>
        <v>19</v>
      </c>
      <c r="L46" s="225">
        <f>SUM(L29:L35)</f>
        <v>25</v>
      </c>
    </row>
    <row r="47" spans="1:12" ht="38.25" customHeight="1" x14ac:dyDescent="0.25">
      <c r="A47" s="179"/>
      <c r="B47" s="204"/>
      <c r="C47" s="204"/>
      <c r="D47" s="180"/>
      <c r="E47" s="180"/>
      <c r="G47" s="12"/>
    </row>
    <row r="48" spans="1:12" ht="34.5" customHeight="1" thickBot="1" x14ac:dyDescent="0.3">
      <c r="A48" s="179"/>
      <c r="B48" s="204"/>
      <c r="C48" s="204"/>
      <c r="D48" s="184"/>
      <c r="E48" s="184"/>
      <c r="F48" s="188" t="s">
        <v>56</v>
      </c>
      <c r="G48" s="12"/>
    </row>
    <row r="49" spans="1:12" ht="42.75" customHeight="1" thickBot="1" x14ac:dyDescent="0.3">
      <c r="A49" s="299" t="s">
        <v>57</v>
      </c>
      <c r="B49" s="300"/>
      <c r="C49" s="300"/>
      <c r="D49" s="300"/>
      <c r="E49" s="301"/>
      <c r="F49" s="12"/>
      <c r="G49" s="12"/>
      <c r="H49" s="299" t="s">
        <v>58</v>
      </c>
      <c r="I49" s="300"/>
      <c r="J49" s="300"/>
      <c r="K49" s="300"/>
      <c r="L49" s="301"/>
    </row>
    <row r="50" spans="1:12" ht="34.5" customHeight="1" x14ac:dyDescent="0.25">
      <c r="A50" s="11" t="s">
        <v>6</v>
      </c>
      <c r="B50" s="191" t="s">
        <v>7</v>
      </c>
      <c r="C50" s="191" t="s">
        <v>8</v>
      </c>
      <c r="D50" s="191" t="s">
        <v>9</v>
      </c>
      <c r="E50" s="226" t="s">
        <v>16</v>
      </c>
      <c r="F50" s="12"/>
      <c r="G50" s="12"/>
      <c r="H50" s="205" t="s">
        <v>6</v>
      </c>
      <c r="I50" s="192" t="s">
        <v>7</v>
      </c>
      <c r="J50" s="192" t="s">
        <v>8</v>
      </c>
      <c r="K50" s="192" t="s">
        <v>9</v>
      </c>
      <c r="L50" s="193" t="s">
        <v>16</v>
      </c>
    </row>
    <row r="51" spans="1:12" ht="34.5" customHeight="1" x14ac:dyDescent="0.25">
      <c r="A51" s="214">
        <v>25</v>
      </c>
      <c r="B51" s="119" t="s">
        <v>59</v>
      </c>
      <c r="C51" s="68" t="s">
        <v>139</v>
      </c>
      <c r="D51" s="119">
        <v>2</v>
      </c>
      <c r="E51" s="120">
        <v>2</v>
      </c>
      <c r="F51" s="12"/>
      <c r="G51" s="12"/>
      <c r="H51" s="206">
        <v>31</v>
      </c>
      <c r="I51" s="207" t="s">
        <v>60</v>
      </c>
      <c r="J51" s="208" t="s">
        <v>61</v>
      </c>
      <c r="K51" s="207">
        <v>2</v>
      </c>
      <c r="L51" s="209">
        <v>2</v>
      </c>
    </row>
    <row r="52" spans="1:12" ht="42" customHeight="1" x14ac:dyDescent="0.25">
      <c r="A52" s="214">
        <v>26</v>
      </c>
      <c r="B52" s="119" t="s">
        <v>140</v>
      </c>
      <c r="C52" s="160" t="s">
        <v>141</v>
      </c>
      <c r="D52" s="119">
        <v>3</v>
      </c>
      <c r="E52" s="120">
        <v>6</v>
      </c>
      <c r="F52" s="12"/>
      <c r="G52" s="12"/>
      <c r="H52" s="206">
        <v>32</v>
      </c>
      <c r="I52" s="119" t="s">
        <v>142</v>
      </c>
      <c r="J52" s="68" t="s">
        <v>143</v>
      </c>
      <c r="K52" s="119">
        <v>3</v>
      </c>
      <c r="L52" s="120">
        <v>3</v>
      </c>
    </row>
    <row r="53" spans="1:12" ht="53.25" customHeight="1" x14ac:dyDescent="0.25">
      <c r="A53" s="206">
        <v>27</v>
      </c>
      <c r="B53" s="119" t="s">
        <v>144</v>
      </c>
      <c r="C53" s="121" t="s">
        <v>105</v>
      </c>
      <c r="D53" s="119">
        <v>3</v>
      </c>
      <c r="E53" s="120">
        <v>3</v>
      </c>
      <c r="F53" s="12"/>
      <c r="G53" s="12"/>
      <c r="H53" s="206">
        <v>33</v>
      </c>
      <c r="I53" s="122" t="s">
        <v>145</v>
      </c>
      <c r="J53" s="123" t="s">
        <v>62</v>
      </c>
      <c r="K53" s="119">
        <v>3</v>
      </c>
      <c r="L53" s="120">
        <v>3</v>
      </c>
    </row>
    <row r="54" spans="1:12" ht="69.75" customHeight="1" x14ac:dyDescent="0.25">
      <c r="A54" s="206">
        <v>28</v>
      </c>
      <c r="B54" s="119" t="s">
        <v>146</v>
      </c>
      <c r="C54" s="68" t="s">
        <v>147</v>
      </c>
      <c r="D54" s="119">
        <v>3</v>
      </c>
      <c r="E54" s="120">
        <v>3</v>
      </c>
      <c r="F54" s="12"/>
      <c r="G54" s="12"/>
      <c r="H54" s="206">
        <v>34</v>
      </c>
      <c r="I54" s="119" t="s">
        <v>148</v>
      </c>
      <c r="J54" s="7" t="s">
        <v>63</v>
      </c>
      <c r="K54" s="119">
        <v>3</v>
      </c>
      <c r="L54" s="120">
        <v>3</v>
      </c>
    </row>
    <row r="55" spans="1:12" ht="33.75" customHeight="1" x14ac:dyDescent="0.25">
      <c r="A55" s="206">
        <v>29</v>
      </c>
      <c r="B55" s="119" t="s">
        <v>149</v>
      </c>
      <c r="C55" s="68" t="s">
        <v>83</v>
      </c>
      <c r="D55" s="119">
        <v>3</v>
      </c>
      <c r="E55" s="120">
        <v>3</v>
      </c>
      <c r="F55" s="12"/>
      <c r="G55" s="12"/>
      <c r="H55" s="206">
        <v>35</v>
      </c>
      <c r="I55" s="119" t="s">
        <v>150</v>
      </c>
      <c r="J55" s="7" t="s">
        <v>151</v>
      </c>
      <c r="K55" s="119">
        <v>3</v>
      </c>
      <c r="L55" s="120">
        <v>3</v>
      </c>
    </row>
    <row r="56" spans="1:12" ht="60" customHeight="1" x14ac:dyDescent="0.25">
      <c r="A56" s="206">
        <v>30</v>
      </c>
      <c r="B56" s="119" t="s">
        <v>152</v>
      </c>
      <c r="C56" s="68" t="s">
        <v>153</v>
      </c>
      <c r="D56" s="119">
        <v>3</v>
      </c>
      <c r="E56" s="120">
        <v>3</v>
      </c>
      <c r="F56" s="12"/>
      <c r="G56" s="12"/>
      <c r="H56" s="206">
        <v>36</v>
      </c>
      <c r="I56" s="124"/>
      <c r="J56" s="125" t="s">
        <v>154</v>
      </c>
      <c r="K56" s="126">
        <v>6</v>
      </c>
      <c r="L56" s="127">
        <v>6</v>
      </c>
    </row>
    <row r="57" spans="1:12" ht="38.25" customHeight="1" x14ac:dyDescent="0.25">
      <c r="A57" s="128"/>
      <c r="B57" s="18"/>
      <c r="C57" s="15" t="s">
        <v>133</v>
      </c>
      <c r="D57" s="16">
        <v>6</v>
      </c>
      <c r="E57" s="17">
        <v>6</v>
      </c>
      <c r="F57" s="12"/>
      <c r="G57" s="12"/>
      <c r="H57" s="222"/>
      <c r="I57" s="8" t="s">
        <v>155</v>
      </c>
      <c r="J57" s="5" t="s">
        <v>156</v>
      </c>
      <c r="K57" s="8">
        <v>3</v>
      </c>
      <c r="L57" s="130">
        <v>3</v>
      </c>
    </row>
    <row r="58" spans="1:12" ht="38.25" customHeight="1" x14ac:dyDescent="0.25">
      <c r="A58" s="128"/>
      <c r="B58" s="131" t="s">
        <v>157</v>
      </c>
      <c r="C58" s="132" t="s">
        <v>28</v>
      </c>
      <c r="D58" s="131">
        <v>3</v>
      </c>
      <c r="E58" s="133">
        <v>3</v>
      </c>
      <c r="F58" s="12"/>
      <c r="G58" s="12"/>
      <c r="H58" s="11"/>
      <c r="I58" s="4" t="s">
        <v>158</v>
      </c>
      <c r="J58" s="5" t="s">
        <v>159</v>
      </c>
      <c r="K58" s="4">
        <v>3</v>
      </c>
      <c r="L58" s="6">
        <v>3</v>
      </c>
    </row>
    <row r="59" spans="1:12" ht="38.25" customHeight="1" x14ac:dyDescent="0.25">
      <c r="A59" s="128"/>
      <c r="B59" s="131" t="s">
        <v>160</v>
      </c>
      <c r="C59" s="135" t="s">
        <v>161</v>
      </c>
      <c r="D59" s="131">
        <v>3</v>
      </c>
      <c r="E59" s="133">
        <v>3</v>
      </c>
      <c r="F59" s="12"/>
      <c r="G59" s="12"/>
      <c r="H59" s="230"/>
      <c r="I59" s="9"/>
      <c r="J59" s="136" t="s">
        <v>162</v>
      </c>
      <c r="K59" s="137">
        <v>9</v>
      </c>
      <c r="L59" s="138">
        <v>9</v>
      </c>
    </row>
    <row r="60" spans="1:12" ht="38.25" customHeight="1" x14ac:dyDescent="0.25">
      <c r="A60" s="267"/>
      <c r="B60" s="268"/>
      <c r="C60" s="269" t="s">
        <v>219</v>
      </c>
      <c r="D60" s="270">
        <v>6</v>
      </c>
      <c r="E60" s="271">
        <v>6</v>
      </c>
      <c r="F60" s="12"/>
      <c r="G60" s="12"/>
      <c r="H60" s="220"/>
      <c r="I60" s="119" t="s">
        <v>164</v>
      </c>
      <c r="J60" s="112" t="s">
        <v>165</v>
      </c>
      <c r="K60" s="4">
        <v>3</v>
      </c>
      <c r="L60" s="6">
        <v>3</v>
      </c>
    </row>
    <row r="61" spans="1:12" ht="38.25" customHeight="1" x14ac:dyDescent="0.25">
      <c r="A61" s="267"/>
      <c r="B61" s="131" t="s">
        <v>80</v>
      </c>
      <c r="C61" s="272" t="s">
        <v>81</v>
      </c>
      <c r="D61" s="23">
        <v>3</v>
      </c>
      <c r="E61" s="273">
        <v>3</v>
      </c>
      <c r="F61" s="12"/>
      <c r="G61" s="12"/>
      <c r="H61" s="222"/>
      <c r="I61" s="4" t="s">
        <v>166</v>
      </c>
      <c r="J61" s="112" t="s">
        <v>167</v>
      </c>
      <c r="K61" s="4">
        <v>3</v>
      </c>
      <c r="L61" s="6">
        <v>3</v>
      </c>
    </row>
    <row r="62" spans="1:12" ht="38.25" customHeight="1" x14ac:dyDescent="0.25">
      <c r="A62" s="267"/>
      <c r="B62" s="131" t="s">
        <v>92</v>
      </c>
      <c r="C62" s="272" t="s">
        <v>93</v>
      </c>
      <c r="D62" s="274">
        <v>3</v>
      </c>
      <c r="E62" s="21">
        <v>3</v>
      </c>
      <c r="F62" s="12"/>
      <c r="G62" s="12"/>
      <c r="H62" s="11"/>
      <c r="I62" s="4" t="s">
        <v>168</v>
      </c>
      <c r="J62" s="112" t="s">
        <v>169</v>
      </c>
      <c r="K62" s="4">
        <v>3</v>
      </c>
      <c r="L62" s="6">
        <v>3</v>
      </c>
    </row>
    <row r="63" spans="1:12" ht="38.25" customHeight="1" x14ac:dyDescent="0.25">
      <c r="A63" s="275"/>
      <c r="B63" s="131" t="s">
        <v>48</v>
      </c>
      <c r="C63" s="272" t="s">
        <v>49</v>
      </c>
      <c r="D63" s="274">
        <v>3</v>
      </c>
      <c r="E63" s="273">
        <v>3</v>
      </c>
      <c r="F63" s="12"/>
      <c r="G63" s="12"/>
      <c r="H63" s="230"/>
      <c r="I63" s="9"/>
      <c r="J63" s="136"/>
      <c r="K63" s="137"/>
      <c r="L63" s="138"/>
    </row>
    <row r="64" spans="1:12" ht="38.25" customHeight="1" x14ac:dyDescent="0.25">
      <c r="A64" s="276"/>
      <c r="B64" s="131" t="s">
        <v>43</v>
      </c>
      <c r="C64" s="272" t="s">
        <v>44</v>
      </c>
      <c r="D64" s="277">
        <v>3</v>
      </c>
      <c r="E64" s="273">
        <v>3</v>
      </c>
      <c r="F64" s="203"/>
      <c r="G64" s="45"/>
      <c r="H64" s="230"/>
      <c r="I64" s="9"/>
      <c r="J64" s="136"/>
      <c r="K64" s="137"/>
      <c r="L64" s="138"/>
    </row>
    <row r="65" spans="1:12" ht="38.25" customHeight="1" thickBot="1" x14ac:dyDescent="0.3">
      <c r="A65" s="198"/>
      <c r="B65" s="199"/>
      <c r="C65" s="200" t="s">
        <v>33</v>
      </c>
      <c r="D65" s="201">
        <f>SUM(D51:D56)</f>
        <v>17</v>
      </c>
      <c r="E65" s="202">
        <f>SUM(E51:E56)</f>
        <v>20</v>
      </c>
      <c r="F65" s="203"/>
      <c r="G65" s="45"/>
      <c r="H65" s="198"/>
      <c r="I65" s="237"/>
      <c r="J65" s="200" t="s">
        <v>33</v>
      </c>
      <c r="K65" s="201">
        <f>SUM(K51:K55,K57)</f>
        <v>17</v>
      </c>
      <c r="L65" s="202">
        <f>SUM(L51:L55,L57)</f>
        <v>17</v>
      </c>
    </row>
    <row r="66" spans="1:12" ht="38.25" customHeight="1" x14ac:dyDescent="0.25">
      <c r="A66" s="45"/>
      <c r="B66" s="238"/>
      <c r="C66" s="239"/>
      <c r="D66" s="203"/>
      <c r="E66" s="203"/>
      <c r="F66" s="188" t="s">
        <v>64</v>
      </c>
      <c r="G66" s="241"/>
      <c r="H66" s="179"/>
      <c r="I66" s="190"/>
      <c r="J66" s="204"/>
      <c r="K66" s="180"/>
      <c r="L66" s="180"/>
    </row>
    <row r="67" spans="1:12" ht="38.25" customHeight="1" thickBot="1" x14ac:dyDescent="0.3">
      <c r="A67" s="45"/>
      <c r="B67" s="238"/>
      <c r="C67" s="239"/>
      <c r="D67" s="203"/>
      <c r="E67" s="203"/>
      <c r="F67" s="184"/>
      <c r="G67" s="184"/>
      <c r="H67" s="179"/>
      <c r="I67" s="204"/>
      <c r="J67" s="204"/>
      <c r="K67" s="184"/>
      <c r="L67" s="184"/>
    </row>
    <row r="68" spans="1:12" ht="38.25" customHeight="1" thickBot="1" x14ac:dyDescent="0.3">
      <c r="A68" s="299" t="s">
        <v>65</v>
      </c>
      <c r="B68" s="300"/>
      <c r="C68" s="300"/>
      <c r="D68" s="300"/>
      <c r="E68" s="301"/>
      <c r="F68" s="180"/>
      <c r="G68" s="180"/>
      <c r="H68" s="299" t="s">
        <v>66</v>
      </c>
      <c r="I68" s="300"/>
      <c r="J68" s="300"/>
      <c r="K68" s="300"/>
      <c r="L68" s="301"/>
    </row>
    <row r="69" spans="1:12" ht="38.25" customHeight="1" x14ac:dyDescent="0.25">
      <c r="A69" s="205" t="s">
        <v>6</v>
      </c>
      <c r="B69" s="192" t="s">
        <v>7</v>
      </c>
      <c r="C69" s="192" t="s">
        <v>8</v>
      </c>
      <c r="D69" s="192" t="s">
        <v>9</v>
      </c>
      <c r="E69" s="193" t="s">
        <v>16</v>
      </c>
      <c r="F69" s="12"/>
      <c r="G69" s="12"/>
      <c r="H69" s="11" t="s">
        <v>6</v>
      </c>
      <c r="I69" s="191" t="s">
        <v>7</v>
      </c>
      <c r="J69" s="191" t="s">
        <v>8</v>
      </c>
      <c r="K69" s="191" t="s">
        <v>9</v>
      </c>
      <c r="L69" s="226" t="s">
        <v>16</v>
      </c>
    </row>
    <row r="70" spans="1:12" ht="38.25" customHeight="1" x14ac:dyDescent="0.25">
      <c r="A70" s="155">
        <v>37</v>
      </c>
      <c r="B70" s="156" t="s">
        <v>170</v>
      </c>
      <c r="C70" s="157" t="s">
        <v>104</v>
      </c>
      <c r="D70" s="156">
        <v>3</v>
      </c>
      <c r="E70" s="158">
        <v>3</v>
      </c>
      <c r="F70" s="12"/>
      <c r="G70" s="12"/>
      <c r="H70" s="243">
        <v>43</v>
      </c>
      <c r="I70" s="119" t="s">
        <v>171</v>
      </c>
      <c r="J70" s="68" t="s">
        <v>67</v>
      </c>
      <c r="K70" s="119">
        <v>3</v>
      </c>
      <c r="L70" s="120"/>
    </row>
    <row r="71" spans="1:12" ht="38.25" customHeight="1" x14ac:dyDescent="0.25">
      <c r="A71" s="155">
        <v>38</v>
      </c>
      <c r="B71" s="92" t="s">
        <v>172</v>
      </c>
      <c r="C71" s="7" t="s">
        <v>106</v>
      </c>
      <c r="D71" s="119">
        <v>3</v>
      </c>
      <c r="E71" s="120">
        <v>3</v>
      </c>
      <c r="F71" s="240"/>
      <c r="G71" s="240"/>
      <c r="H71" s="243" t="s">
        <v>68</v>
      </c>
      <c r="I71" s="119" t="s">
        <v>173</v>
      </c>
      <c r="J71" s="160" t="s">
        <v>174</v>
      </c>
      <c r="K71" s="119">
        <v>6</v>
      </c>
      <c r="L71" s="120"/>
    </row>
    <row r="72" spans="1:12" ht="40.5" customHeight="1" x14ac:dyDescent="0.25">
      <c r="A72" s="243">
        <v>39</v>
      </c>
      <c r="B72" s="121"/>
      <c r="C72" s="136" t="s">
        <v>154</v>
      </c>
      <c r="D72" s="137">
        <v>6</v>
      </c>
      <c r="E72" s="138">
        <v>6</v>
      </c>
      <c r="F72" s="240"/>
      <c r="G72" s="240"/>
      <c r="H72" s="289" t="s">
        <v>175</v>
      </c>
      <c r="I72" s="290"/>
      <c r="J72" s="290"/>
      <c r="K72" s="290"/>
      <c r="L72" s="291"/>
    </row>
    <row r="73" spans="1:12" ht="38.25" customHeight="1" x14ac:dyDescent="0.25">
      <c r="A73" s="243"/>
      <c r="B73" s="4" t="s">
        <v>176</v>
      </c>
      <c r="C73" s="10" t="s">
        <v>177</v>
      </c>
      <c r="D73" s="4">
        <v>3</v>
      </c>
      <c r="E73" s="6">
        <v>3</v>
      </c>
      <c r="F73" s="240"/>
      <c r="G73" s="240"/>
      <c r="H73" s="244"/>
      <c r="I73" s="4" t="s">
        <v>178</v>
      </c>
      <c r="J73" s="112" t="s">
        <v>179</v>
      </c>
      <c r="K73" s="8">
        <v>3</v>
      </c>
      <c r="L73" s="130">
        <v>3</v>
      </c>
    </row>
    <row r="74" spans="1:12" ht="38.25" customHeight="1" x14ac:dyDescent="0.25">
      <c r="A74" s="243"/>
      <c r="B74" s="4" t="s">
        <v>180</v>
      </c>
      <c r="C74" s="5" t="s">
        <v>181</v>
      </c>
      <c r="D74" s="4">
        <v>3</v>
      </c>
      <c r="E74" s="6">
        <v>3</v>
      </c>
      <c r="F74" s="240"/>
      <c r="G74" s="240"/>
      <c r="H74" s="243"/>
      <c r="I74" s="4" t="s">
        <v>182</v>
      </c>
      <c r="J74" s="112" t="s">
        <v>183</v>
      </c>
      <c r="K74" s="8">
        <v>3</v>
      </c>
      <c r="L74" s="130">
        <v>3</v>
      </c>
    </row>
    <row r="75" spans="1:12" ht="38.25" customHeight="1" x14ac:dyDescent="0.25">
      <c r="A75" s="243"/>
      <c r="B75" s="4" t="s">
        <v>184</v>
      </c>
      <c r="C75" s="5" t="s">
        <v>185</v>
      </c>
      <c r="D75" s="4">
        <v>3</v>
      </c>
      <c r="E75" s="6">
        <v>3</v>
      </c>
      <c r="F75" s="240"/>
      <c r="G75" s="240"/>
      <c r="H75" s="245"/>
      <c r="I75" s="4"/>
      <c r="J75" s="112"/>
      <c r="K75" s="8"/>
      <c r="L75" s="130"/>
    </row>
    <row r="76" spans="1:12" ht="38.25" customHeight="1" x14ac:dyDescent="0.25">
      <c r="A76" s="243"/>
      <c r="B76" s="4" t="s">
        <v>186</v>
      </c>
      <c r="C76" s="5" t="s">
        <v>187</v>
      </c>
      <c r="D76" s="4">
        <v>3</v>
      </c>
      <c r="E76" s="6">
        <v>3</v>
      </c>
      <c r="F76" s="240"/>
      <c r="G76" s="240"/>
      <c r="H76" s="245"/>
      <c r="I76" s="4"/>
      <c r="J76" s="112"/>
      <c r="K76" s="8"/>
      <c r="L76" s="130"/>
    </row>
    <row r="77" spans="1:12" ht="38.25" customHeight="1" x14ac:dyDescent="0.25">
      <c r="A77" s="243"/>
      <c r="B77" s="8" t="s">
        <v>188</v>
      </c>
      <c r="C77" s="5" t="s">
        <v>189</v>
      </c>
      <c r="D77" s="119">
        <v>3</v>
      </c>
      <c r="E77" s="120">
        <v>3</v>
      </c>
      <c r="F77" s="240"/>
      <c r="G77" s="240"/>
      <c r="H77" s="245"/>
      <c r="I77" s="163"/>
      <c r="J77" s="163"/>
      <c r="K77" s="163"/>
      <c r="L77" s="164"/>
    </row>
    <row r="78" spans="1:12" ht="38.25" customHeight="1" x14ac:dyDescent="0.25">
      <c r="A78" s="243"/>
      <c r="B78" s="8" t="s">
        <v>190</v>
      </c>
      <c r="C78" s="5" t="s">
        <v>191</v>
      </c>
      <c r="D78" s="119">
        <v>3</v>
      </c>
      <c r="E78" s="120">
        <v>3</v>
      </c>
      <c r="F78" s="240"/>
      <c r="G78" s="240"/>
      <c r="H78" s="245"/>
      <c r="I78" s="4"/>
      <c r="J78" s="112"/>
      <c r="K78" s="8"/>
      <c r="L78" s="130"/>
    </row>
    <row r="79" spans="1:12" ht="38.25" customHeight="1" x14ac:dyDescent="0.25">
      <c r="A79" s="243"/>
      <c r="B79" s="8" t="s">
        <v>192</v>
      </c>
      <c r="C79" s="5" t="s">
        <v>193</v>
      </c>
      <c r="D79" s="119">
        <v>3</v>
      </c>
      <c r="E79" s="120">
        <v>3</v>
      </c>
      <c r="F79" s="240"/>
      <c r="G79" s="240"/>
      <c r="H79" s="245"/>
      <c r="I79" s="4"/>
      <c r="J79" s="112"/>
      <c r="K79" s="8"/>
      <c r="L79" s="130"/>
    </row>
    <row r="80" spans="1:12" ht="50.25" customHeight="1" x14ac:dyDescent="0.25">
      <c r="A80" s="243" t="s">
        <v>69</v>
      </c>
      <c r="C80" s="136" t="s">
        <v>162</v>
      </c>
      <c r="D80" s="137">
        <v>9</v>
      </c>
      <c r="E80" s="138">
        <v>9</v>
      </c>
      <c r="F80" s="240"/>
      <c r="G80" s="240"/>
      <c r="H80" s="245"/>
      <c r="I80" s="8"/>
      <c r="J80" s="5"/>
      <c r="K80" s="8"/>
      <c r="L80" s="130"/>
    </row>
    <row r="81" spans="1:12" ht="38.25" customHeight="1" x14ac:dyDescent="0.25">
      <c r="A81" s="243"/>
      <c r="B81" s="4" t="s">
        <v>194</v>
      </c>
      <c r="C81" s="5" t="s">
        <v>195</v>
      </c>
      <c r="D81" s="4">
        <v>3</v>
      </c>
      <c r="E81" s="6">
        <v>3</v>
      </c>
      <c r="F81" s="240"/>
      <c r="G81" s="240"/>
      <c r="H81" s="245"/>
      <c r="I81" s="8"/>
      <c r="J81" s="5"/>
      <c r="K81" s="119"/>
      <c r="L81" s="120"/>
    </row>
    <row r="82" spans="1:12" ht="38.25" customHeight="1" x14ac:dyDescent="0.25">
      <c r="A82" s="243"/>
      <c r="B82" s="4" t="s">
        <v>196</v>
      </c>
      <c r="C82" s="5" t="s">
        <v>197</v>
      </c>
      <c r="D82" s="4">
        <v>3</v>
      </c>
      <c r="E82" s="6">
        <v>3</v>
      </c>
      <c r="F82" s="240"/>
      <c r="G82" s="240"/>
      <c r="H82" s="245"/>
      <c r="I82" s="4"/>
      <c r="J82" s="5"/>
      <c r="K82" s="4"/>
      <c r="L82" s="6"/>
    </row>
    <row r="83" spans="1:12" ht="38.25" customHeight="1" x14ac:dyDescent="0.25">
      <c r="A83" s="243"/>
      <c r="B83" s="4" t="s">
        <v>198</v>
      </c>
      <c r="C83" s="112" t="s">
        <v>199</v>
      </c>
      <c r="D83" s="4">
        <v>3</v>
      </c>
      <c r="E83" s="6">
        <v>3</v>
      </c>
      <c r="F83" s="240"/>
      <c r="G83" s="240"/>
      <c r="H83" s="245"/>
      <c r="I83" s="8"/>
      <c r="J83" s="5"/>
      <c r="K83" s="119"/>
      <c r="L83" s="120"/>
    </row>
    <row r="84" spans="1:12" ht="38.25" customHeight="1" x14ac:dyDescent="0.25">
      <c r="A84" s="243"/>
      <c r="B84" s="4" t="s">
        <v>200</v>
      </c>
      <c r="C84" s="112" t="s">
        <v>201</v>
      </c>
      <c r="D84" s="4">
        <v>3</v>
      </c>
      <c r="E84" s="6">
        <v>3</v>
      </c>
      <c r="F84" s="240"/>
      <c r="G84" s="240"/>
      <c r="H84" s="245"/>
      <c r="I84" s="8"/>
      <c r="J84" s="5"/>
      <c r="K84" s="119"/>
      <c r="L84" s="120"/>
    </row>
    <row r="85" spans="1:12" ht="38.25" customHeight="1" x14ac:dyDescent="0.25">
      <c r="A85" s="243"/>
      <c r="B85" s="4" t="s">
        <v>202</v>
      </c>
      <c r="C85" s="112" t="s">
        <v>203</v>
      </c>
      <c r="D85" s="4">
        <v>3</v>
      </c>
      <c r="E85" s="6">
        <v>3</v>
      </c>
      <c r="F85" s="240"/>
      <c r="G85" s="240"/>
      <c r="H85" s="245"/>
      <c r="I85" s="4"/>
      <c r="J85" s="5"/>
      <c r="K85" s="4"/>
      <c r="L85" s="6"/>
    </row>
    <row r="86" spans="1:12" ht="38.25" customHeight="1" x14ac:dyDescent="0.25">
      <c r="A86" s="243"/>
      <c r="B86" s="8" t="s">
        <v>204</v>
      </c>
      <c r="C86" s="5" t="s">
        <v>205</v>
      </c>
      <c r="D86" s="8">
        <v>3</v>
      </c>
      <c r="E86" s="130">
        <v>3</v>
      </c>
      <c r="F86" s="240"/>
      <c r="G86" s="240"/>
      <c r="H86" s="245"/>
      <c r="I86" s="112"/>
      <c r="J86" s="112"/>
      <c r="K86" s="8"/>
      <c r="L86" s="130"/>
    </row>
    <row r="87" spans="1:12" ht="38.25" customHeight="1" x14ac:dyDescent="0.25">
      <c r="A87" s="243"/>
      <c r="B87" s="8" t="s">
        <v>206</v>
      </c>
      <c r="C87" s="5" t="s">
        <v>207</v>
      </c>
      <c r="D87" s="8">
        <v>3</v>
      </c>
      <c r="E87" s="130">
        <v>3</v>
      </c>
      <c r="F87" s="240"/>
      <c r="G87" s="240"/>
      <c r="H87" s="245"/>
      <c r="I87" s="112"/>
      <c r="J87" s="112"/>
      <c r="K87" s="8"/>
      <c r="L87" s="130"/>
    </row>
    <row r="88" spans="1:12" ht="38.25" customHeight="1" thickBot="1" x14ac:dyDescent="0.3">
      <c r="A88" s="198"/>
      <c r="B88" s="200"/>
      <c r="C88" s="200" t="s">
        <v>33</v>
      </c>
      <c r="D88" s="251">
        <f>SUM(D70:D71,D73,D80)</f>
        <v>18</v>
      </c>
      <c r="E88" s="252">
        <f>SUM(E70:E71,E73,E80)</f>
        <v>18</v>
      </c>
      <c r="F88" s="223"/>
      <c r="G88" s="223"/>
      <c r="H88" s="198"/>
      <c r="I88" s="200"/>
      <c r="J88" s="200" t="s">
        <v>33</v>
      </c>
      <c r="K88" s="201">
        <f>SUM(K70:K71)</f>
        <v>9</v>
      </c>
      <c r="L88" s="202">
        <f>SUM(L73:L74)</f>
        <v>6</v>
      </c>
    </row>
    <row r="89" spans="1:12" ht="38.25" customHeight="1" x14ac:dyDescent="0.25">
      <c r="A89" s="45"/>
      <c r="B89" s="238"/>
      <c r="C89" s="239" t="s">
        <v>96</v>
      </c>
      <c r="D89" s="223"/>
      <c r="E89" s="253">
        <f>D24+K24+D46+K46+D65+K65+D88+K88</f>
        <v>129</v>
      </c>
      <c r="F89" s="223"/>
      <c r="G89" s="223"/>
      <c r="H89" s="255"/>
      <c r="I89" s="278"/>
      <c r="J89" s="238"/>
      <c r="K89" s="45"/>
      <c r="L89" s="45"/>
    </row>
    <row r="90" spans="1:12" s="239" customFormat="1" ht="19.5" x14ac:dyDescent="0.25">
      <c r="A90" s="239" t="s">
        <v>97</v>
      </c>
    </row>
    <row r="91" spans="1:12" s="123" customFormat="1" ht="19.5" x14ac:dyDescent="0.25">
      <c r="F91" s="45"/>
      <c r="G91" s="45"/>
      <c r="H91" s="45"/>
      <c r="I91" s="238"/>
      <c r="J91" s="255" t="s">
        <v>208</v>
      </c>
      <c r="K91" s="45"/>
      <c r="L91" s="45"/>
    </row>
    <row r="92" spans="1:12" s="123" customFormat="1" ht="28.5" customHeight="1" x14ac:dyDescent="0.25">
      <c r="I92" s="46"/>
      <c r="J92" s="203" t="s">
        <v>70</v>
      </c>
      <c r="K92" s="203"/>
      <c r="L92" s="203"/>
    </row>
    <row r="93" spans="1:12" s="123" customFormat="1" ht="19.5" x14ac:dyDescent="0.25">
      <c r="B93" s="239"/>
      <c r="C93" s="203" t="s">
        <v>71</v>
      </c>
      <c r="D93" s="239"/>
      <c r="E93" s="239"/>
      <c r="F93" s="203" t="s">
        <v>72</v>
      </c>
      <c r="G93" s="203"/>
      <c r="H93" s="45"/>
      <c r="I93" s="238"/>
      <c r="J93" s="203" t="s">
        <v>73</v>
      </c>
      <c r="K93" s="45"/>
      <c r="L93" s="45"/>
    </row>
    <row r="94" spans="1:12" s="123" customFormat="1" ht="19.5" x14ac:dyDescent="0.25">
      <c r="A94" s="45"/>
      <c r="B94" s="238"/>
      <c r="C94" s="46"/>
      <c r="D94" s="45"/>
      <c r="E94" s="45"/>
      <c r="F94" s="254"/>
      <c r="G94" s="45"/>
      <c r="H94" s="203"/>
      <c r="J94" s="171"/>
      <c r="K94" s="45"/>
      <c r="L94" s="45"/>
    </row>
    <row r="95" spans="1:12" s="123" customFormat="1" ht="19.5" x14ac:dyDescent="0.25">
      <c r="A95" s="45"/>
      <c r="B95" s="46"/>
      <c r="F95" s="254"/>
      <c r="G95" s="45"/>
      <c r="H95" s="203"/>
      <c r="J95" s="171"/>
      <c r="K95" s="45"/>
      <c r="L95" s="45"/>
    </row>
    <row r="96" spans="1:12" s="123" customFormat="1" ht="19.5" x14ac:dyDescent="0.25">
      <c r="A96" s="45"/>
      <c r="B96" s="238"/>
      <c r="E96" s="256"/>
      <c r="F96" s="254"/>
      <c r="G96" s="45"/>
      <c r="H96" s="203"/>
      <c r="J96" s="171"/>
      <c r="K96" s="45"/>
      <c r="L96" s="45"/>
    </row>
    <row r="97" spans="1:12" s="123" customFormat="1" ht="19.5" x14ac:dyDescent="0.25">
      <c r="A97" s="45"/>
      <c r="B97" s="238"/>
      <c r="C97" s="45"/>
      <c r="D97" s="45"/>
      <c r="E97" s="45"/>
      <c r="F97" s="254"/>
      <c r="G97" s="45"/>
      <c r="H97" s="203"/>
      <c r="J97" s="171"/>
      <c r="K97" s="45"/>
      <c r="L97" s="45"/>
    </row>
    <row r="98" spans="1:12" s="123" customFormat="1" ht="19.5" x14ac:dyDescent="0.25">
      <c r="A98" s="45"/>
      <c r="B98" s="238"/>
      <c r="C98" s="45"/>
      <c r="D98" s="45"/>
      <c r="E98" s="45"/>
      <c r="F98" s="258"/>
      <c r="G98" s="257"/>
      <c r="H98" s="257"/>
      <c r="J98" s="258"/>
      <c r="K98" s="45"/>
      <c r="L98" s="45"/>
    </row>
    <row r="99" spans="1:12" s="123" customFormat="1" ht="19.5" x14ac:dyDescent="0.25">
      <c r="A99" s="45"/>
      <c r="B99" s="238"/>
      <c r="C99" s="45"/>
      <c r="D99" s="45"/>
      <c r="E99" s="45"/>
      <c r="F99" s="254"/>
      <c r="G99" s="257"/>
      <c r="H99" s="257"/>
      <c r="J99" s="258"/>
      <c r="K99" s="45"/>
      <c r="L99" s="45"/>
    </row>
    <row r="100" spans="1:12" s="123" customFormat="1" ht="19.5" x14ac:dyDescent="0.25">
      <c r="A100" s="45"/>
      <c r="B100" s="238"/>
      <c r="C100" s="45"/>
      <c r="D100" s="45"/>
      <c r="E100" s="45"/>
      <c r="F100" s="254"/>
      <c r="G100" s="257"/>
      <c r="H100" s="257"/>
      <c r="J100" s="257"/>
      <c r="K100" s="203"/>
      <c r="L100" s="203"/>
    </row>
    <row r="101" spans="1:12" s="123" customFormat="1" ht="19.5" x14ac:dyDescent="0.25">
      <c r="A101" s="45"/>
      <c r="B101" s="238"/>
      <c r="C101" s="258"/>
      <c r="D101" s="257"/>
      <c r="E101" s="257"/>
      <c r="K101" s="203"/>
      <c r="L101" s="203"/>
    </row>
    <row r="102" spans="1:12" s="123" customFormat="1" ht="19.5" x14ac:dyDescent="0.25">
      <c r="A102" s="45"/>
      <c r="B102" s="238"/>
      <c r="C102" s="180" t="s">
        <v>209</v>
      </c>
      <c r="D102" s="257"/>
      <c r="E102" s="257"/>
      <c r="F102" s="180" t="s">
        <v>74</v>
      </c>
      <c r="G102" s="257"/>
      <c r="H102" s="257"/>
      <c r="J102" s="180" t="s">
        <v>75</v>
      </c>
      <c r="K102" s="203"/>
      <c r="L102" s="203"/>
    </row>
    <row r="103" spans="1:12" s="123" customFormat="1" ht="19.5" x14ac:dyDescent="0.25">
      <c r="A103" s="203"/>
      <c r="B103" s="238"/>
      <c r="C103" s="257"/>
      <c r="D103" s="257"/>
      <c r="E103" s="257"/>
      <c r="H103" s="45"/>
      <c r="J103" s="255"/>
    </row>
    <row r="104" spans="1:12" s="123" customFormat="1" ht="19.5" x14ac:dyDescent="0.25">
      <c r="A104" s="45"/>
      <c r="B104" s="238"/>
      <c r="C104" s="254"/>
      <c r="D104" s="257"/>
      <c r="E104" s="257"/>
      <c r="H104" s="45"/>
    </row>
    <row r="105" spans="1:12" s="123" customFormat="1" ht="19.5" x14ac:dyDescent="0.25">
      <c r="A105" s="45"/>
      <c r="B105" s="238"/>
      <c r="D105" s="203"/>
      <c r="E105" s="45"/>
      <c r="F105" s="203"/>
      <c r="H105" s="45"/>
      <c r="J105" s="203"/>
    </row>
    <row r="106" spans="1:12" ht="19.5" x14ac:dyDescent="0.25">
      <c r="A106" s="45"/>
      <c r="B106" s="123"/>
      <c r="C106" s="45"/>
      <c r="D106" s="123"/>
      <c r="E106" s="123"/>
      <c r="F106" s="259"/>
      <c r="G106" s="259"/>
      <c r="H106" s="260"/>
      <c r="I106" s="261"/>
      <c r="J106" s="260"/>
      <c r="K106" s="259"/>
      <c r="L106" s="259"/>
    </row>
    <row r="107" spans="1:12" ht="19.5" x14ac:dyDescent="0.25">
      <c r="A107" s="45"/>
      <c r="B107" s="123"/>
      <c r="C107" s="45"/>
      <c r="D107" s="123"/>
      <c r="E107" s="123"/>
      <c r="F107" s="259"/>
      <c r="G107" s="259"/>
      <c r="H107" s="259"/>
      <c r="I107" s="262"/>
      <c r="J107" s="262"/>
      <c r="K107" s="260"/>
      <c r="L107" s="260"/>
    </row>
    <row r="108" spans="1:12" ht="19.5" x14ac:dyDescent="0.25">
      <c r="A108" s="45"/>
      <c r="B108" s="123"/>
      <c r="C108" s="203"/>
      <c r="D108" s="123"/>
      <c r="E108" s="123"/>
    </row>
    <row r="109" spans="1:12" ht="15" x14ac:dyDescent="0.25">
      <c r="A109" s="260"/>
      <c r="B109" s="261"/>
      <c r="C109" s="260"/>
      <c r="D109" s="259"/>
      <c r="E109" s="259"/>
    </row>
    <row r="110" spans="1:12" ht="15" x14ac:dyDescent="0.25">
      <c r="A110" s="259"/>
      <c r="B110" s="261"/>
      <c r="C110" s="261"/>
      <c r="D110" s="260"/>
      <c r="E110" s="259"/>
    </row>
  </sheetData>
  <mergeCells count="18">
    <mergeCell ref="A49:E49"/>
    <mergeCell ref="H49:L49"/>
    <mergeCell ref="H68:L68"/>
    <mergeCell ref="H72:L72"/>
    <mergeCell ref="C11:J11"/>
    <mergeCell ref="A14:E14"/>
    <mergeCell ref="H14:L14"/>
    <mergeCell ref="I23:L23"/>
    <mergeCell ref="A27:E27"/>
    <mergeCell ref="H27:L27"/>
    <mergeCell ref="H34:L34"/>
    <mergeCell ref="A68:E68"/>
    <mergeCell ref="A7:L7"/>
    <mergeCell ref="A1:C1"/>
    <mergeCell ref="H1:K1"/>
    <mergeCell ref="A2:C2"/>
    <mergeCell ref="I2:J2"/>
    <mergeCell ref="A3:L3"/>
  </mergeCells>
  <pageMargins left="0.55118110236220497" right="0.55118110236220497" top="0.31496062992126" bottom="0.23622047244094499" header="0.31496062992126" footer="0.31496062992126"/>
  <pageSetup paperSize="9"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9"/>
  <sheetViews>
    <sheetView view="pageBreakPreview" topLeftCell="A29" zoomScale="50" zoomScaleNormal="80" zoomScaleSheetLayoutView="50" workbookViewId="0">
      <selection activeCell="J40" sqref="J40"/>
    </sheetView>
  </sheetViews>
  <sheetFormatPr defaultColWidth="9.140625" defaultRowHeight="14.25" x14ac:dyDescent="0.25"/>
  <cols>
    <col min="1" max="1" width="8.85546875" style="189" customWidth="1"/>
    <col min="2" max="2" width="18.28515625" style="32" customWidth="1"/>
    <col min="3" max="3" width="65.140625" style="32" customWidth="1"/>
    <col min="4" max="4" width="13.140625" style="32" customWidth="1"/>
    <col min="5" max="5" width="16.5703125" style="32" customWidth="1"/>
    <col min="6" max="6" width="5.5703125" style="32" customWidth="1"/>
    <col min="7" max="7" width="5.42578125" style="32" customWidth="1"/>
    <col min="8" max="8" width="9.5703125" style="189" customWidth="1"/>
    <col min="9" max="9" width="17.28515625" style="32" customWidth="1"/>
    <col min="10" max="10" width="67.5703125" style="32" customWidth="1"/>
    <col min="11" max="11" width="15" style="32" customWidth="1"/>
    <col min="12" max="12" width="16.42578125" style="32" customWidth="1"/>
    <col min="13" max="16384" width="9.140625" style="32"/>
  </cols>
  <sheetData>
    <row r="1" spans="1:12" ht="24" customHeight="1" x14ac:dyDescent="0.25">
      <c r="A1" s="296" t="s">
        <v>0</v>
      </c>
      <c r="B1" s="296"/>
      <c r="C1" s="296"/>
      <c r="D1" s="179"/>
      <c r="E1" s="179"/>
      <c r="F1" s="179"/>
      <c r="G1" s="179"/>
      <c r="H1" s="297" t="s">
        <v>1</v>
      </c>
      <c r="I1" s="297"/>
      <c r="J1" s="297"/>
      <c r="K1" s="297"/>
      <c r="L1" s="180"/>
    </row>
    <row r="2" spans="1:12" ht="19.5" customHeight="1" x14ac:dyDescent="0.25">
      <c r="A2" s="297" t="s">
        <v>2</v>
      </c>
      <c r="B2" s="297"/>
      <c r="C2" s="297"/>
      <c r="D2" s="179"/>
      <c r="E2" s="179"/>
      <c r="F2" s="179"/>
      <c r="G2" s="179"/>
      <c r="H2" s="180"/>
      <c r="I2" s="297" t="s">
        <v>3</v>
      </c>
      <c r="J2" s="297"/>
      <c r="K2" s="179"/>
      <c r="L2" s="179"/>
    </row>
    <row r="3" spans="1:12" ht="42" customHeight="1" x14ac:dyDescent="0.25">
      <c r="A3" s="298" t="s">
        <v>4</v>
      </c>
      <c r="B3" s="298"/>
      <c r="C3" s="298"/>
      <c r="D3" s="298"/>
      <c r="E3" s="298"/>
      <c r="F3" s="298"/>
      <c r="G3" s="298"/>
      <c r="H3" s="298"/>
      <c r="I3" s="298"/>
      <c r="J3" s="298"/>
      <c r="K3" s="298"/>
      <c r="L3" s="298"/>
    </row>
    <row r="4" spans="1:12" ht="22.5" customHeight="1" x14ac:dyDescent="0.25">
      <c r="A4" s="179"/>
      <c r="B4" s="46" t="s">
        <v>107</v>
      </c>
      <c r="C4" s="181"/>
      <c r="D4" s="179"/>
      <c r="E4" s="179"/>
      <c r="F4" s="179"/>
      <c r="G4" s="179"/>
      <c r="H4" s="179"/>
      <c r="I4" s="181"/>
      <c r="J4" s="182"/>
      <c r="K4" s="179"/>
      <c r="L4" s="179"/>
    </row>
    <row r="5" spans="1:12" ht="40.5" customHeight="1" x14ac:dyDescent="0.25">
      <c r="A5" s="179"/>
      <c r="B5" s="183" t="s">
        <v>220</v>
      </c>
      <c r="C5" s="181"/>
      <c r="D5" s="179"/>
      <c r="E5" s="179"/>
      <c r="F5" s="179"/>
      <c r="G5" s="179"/>
      <c r="H5" s="179"/>
      <c r="I5" s="181"/>
      <c r="J5" s="182"/>
      <c r="K5" s="179"/>
      <c r="L5" s="179"/>
    </row>
    <row r="6" spans="1:12" ht="40.5" customHeight="1" thickBot="1" x14ac:dyDescent="0.3">
      <c r="A6" s="179"/>
      <c r="B6" s="183" t="s">
        <v>109</v>
      </c>
      <c r="C6" s="181"/>
      <c r="D6" s="179"/>
      <c r="E6" s="179"/>
      <c r="F6" s="179"/>
      <c r="G6" s="179"/>
      <c r="H6" s="181"/>
      <c r="I6" s="182"/>
      <c r="J6" s="179"/>
      <c r="K6" s="179"/>
    </row>
    <row r="7" spans="1:12" ht="63.6" customHeight="1" thickBot="1" x14ac:dyDescent="0.3">
      <c r="A7" s="279" t="s">
        <v>5</v>
      </c>
      <c r="B7" s="280"/>
      <c r="C7" s="280"/>
      <c r="D7" s="280"/>
      <c r="E7" s="280"/>
      <c r="F7" s="280"/>
      <c r="G7" s="280"/>
      <c r="H7" s="280"/>
      <c r="I7" s="280"/>
      <c r="J7" s="280"/>
      <c r="K7" s="280"/>
      <c r="L7" s="282"/>
    </row>
    <row r="8" spans="1:12" ht="48.6" customHeight="1" thickBot="1" x14ac:dyDescent="0.3">
      <c r="A8" s="33" t="s">
        <v>6</v>
      </c>
      <c r="B8" s="34" t="s">
        <v>7</v>
      </c>
      <c r="C8" s="34" t="s">
        <v>8</v>
      </c>
      <c r="D8" s="34" t="s">
        <v>9</v>
      </c>
      <c r="E8" s="38" t="s">
        <v>110</v>
      </c>
      <c r="F8" s="36"/>
      <c r="G8" s="37"/>
      <c r="H8" s="33" t="s">
        <v>6</v>
      </c>
      <c r="I8" s="34" t="s">
        <v>7</v>
      </c>
      <c r="J8" s="34" t="s">
        <v>8</v>
      </c>
      <c r="K8" s="34" t="s">
        <v>9</v>
      </c>
      <c r="L8" s="38" t="s">
        <v>110</v>
      </c>
    </row>
    <row r="9" spans="1:12" ht="36" customHeight="1" thickBot="1" x14ac:dyDescent="0.3">
      <c r="A9" s="39">
        <v>1</v>
      </c>
      <c r="B9" s="40"/>
      <c r="C9" s="41" t="s">
        <v>10</v>
      </c>
      <c r="D9" s="42">
        <v>8</v>
      </c>
      <c r="E9" s="43"/>
      <c r="F9" s="44"/>
      <c r="G9" s="44"/>
      <c r="H9" s="39">
        <v>2</v>
      </c>
      <c r="I9" s="40"/>
      <c r="J9" s="41" t="s">
        <v>11</v>
      </c>
      <c r="K9" s="42">
        <v>4</v>
      </c>
      <c r="L9" s="43"/>
    </row>
    <row r="10" spans="1:12" ht="36" customHeight="1" thickBot="1" x14ac:dyDescent="0.3">
      <c r="A10" s="45"/>
      <c r="B10" s="46"/>
      <c r="C10" s="47"/>
      <c r="D10" s="44"/>
      <c r="E10" s="44"/>
      <c r="F10" s="44"/>
      <c r="G10" s="44"/>
      <c r="H10" s="44"/>
      <c r="I10" s="48"/>
      <c r="J10" s="47"/>
      <c r="K10" s="45"/>
      <c r="L10" s="45"/>
    </row>
    <row r="11" spans="1:12" ht="38.25" customHeight="1" thickBot="1" x14ac:dyDescent="0.3">
      <c r="A11" s="184"/>
      <c r="B11" s="184"/>
      <c r="C11" s="299" t="s">
        <v>12</v>
      </c>
      <c r="D11" s="300"/>
      <c r="E11" s="300"/>
      <c r="F11" s="300"/>
      <c r="G11" s="300"/>
      <c r="H11" s="300"/>
      <c r="I11" s="300"/>
      <c r="J11" s="301"/>
      <c r="K11" s="180"/>
      <c r="L11" s="181"/>
    </row>
    <row r="12" spans="1:12" ht="38.25" customHeight="1" x14ac:dyDescent="0.25">
      <c r="A12" s="184"/>
      <c r="B12" s="184"/>
      <c r="C12" s="180"/>
      <c r="D12" s="180"/>
      <c r="E12" s="180"/>
      <c r="F12" s="188" t="s">
        <v>13</v>
      </c>
      <c r="G12" s="180"/>
      <c r="H12" s="180"/>
      <c r="I12" s="180"/>
      <c r="J12" s="180"/>
      <c r="K12" s="180"/>
      <c r="L12" s="181"/>
    </row>
    <row r="13" spans="1:12" ht="23.25" customHeight="1" thickBot="1" x14ac:dyDescent="0.3">
      <c r="B13" s="181"/>
      <c r="C13" s="181"/>
      <c r="D13" s="179"/>
      <c r="E13" s="179"/>
      <c r="F13" s="179"/>
      <c r="G13" s="179"/>
      <c r="H13" s="179"/>
      <c r="I13" s="181"/>
      <c r="J13" s="182"/>
      <c r="K13" s="179"/>
      <c r="L13" s="179"/>
    </row>
    <row r="14" spans="1:12" ht="38.25" customHeight="1" thickBot="1" x14ac:dyDescent="0.3">
      <c r="A14" s="299" t="s">
        <v>14</v>
      </c>
      <c r="B14" s="300"/>
      <c r="C14" s="300"/>
      <c r="D14" s="300"/>
      <c r="E14" s="301"/>
      <c r="F14" s="180"/>
      <c r="G14" s="190"/>
      <c r="H14" s="299" t="s">
        <v>15</v>
      </c>
      <c r="I14" s="300"/>
      <c r="J14" s="300"/>
      <c r="K14" s="300"/>
      <c r="L14" s="301"/>
    </row>
    <row r="15" spans="1:12" ht="38.25" customHeight="1" x14ac:dyDescent="0.25">
      <c r="A15" s="11" t="s">
        <v>6</v>
      </c>
      <c r="B15" s="191" t="s">
        <v>7</v>
      </c>
      <c r="C15" s="191" t="s">
        <v>8</v>
      </c>
      <c r="D15" s="192" t="s">
        <v>9</v>
      </c>
      <c r="E15" s="193" t="s">
        <v>16</v>
      </c>
      <c r="F15" s="12"/>
      <c r="G15" s="190"/>
      <c r="H15" s="11" t="s">
        <v>6</v>
      </c>
      <c r="I15" s="191" t="s">
        <v>7</v>
      </c>
      <c r="J15" s="191" t="s">
        <v>8</v>
      </c>
      <c r="K15" s="192" t="s">
        <v>9</v>
      </c>
      <c r="L15" s="193" t="s">
        <v>16</v>
      </c>
    </row>
    <row r="16" spans="1:12" ht="51" customHeight="1" x14ac:dyDescent="0.25">
      <c r="A16" s="194">
        <v>1</v>
      </c>
      <c r="B16" s="119" t="s">
        <v>17</v>
      </c>
      <c r="C16" s="160" t="s">
        <v>211</v>
      </c>
      <c r="D16" s="119">
        <v>3</v>
      </c>
      <c r="E16" s="120">
        <v>3</v>
      </c>
      <c r="F16" s="45"/>
      <c r="G16" s="45"/>
      <c r="H16" s="194">
        <v>5</v>
      </c>
      <c r="I16" s="119" t="s">
        <v>18</v>
      </c>
      <c r="J16" s="68" t="s">
        <v>19</v>
      </c>
      <c r="K16" s="119">
        <v>3</v>
      </c>
      <c r="L16" s="120">
        <v>3</v>
      </c>
    </row>
    <row r="17" spans="1:12" ht="38.25" customHeight="1" x14ac:dyDescent="0.25">
      <c r="A17" s="194">
        <v>2</v>
      </c>
      <c r="B17" s="119"/>
      <c r="C17" s="68" t="s">
        <v>20</v>
      </c>
      <c r="D17" s="119">
        <v>5</v>
      </c>
      <c r="E17" s="120">
        <v>5</v>
      </c>
      <c r="F17" s="45"/>
      <c r="G17" s="45"/>
      <c r="H17" s="194">
        <v>6</v>
      </c>
      <c r="I17" s="119" t="s">
        <v>76</v>
      </c>
      <c r="J17" s="68" t="s">
        <v>77</v>
      </c>
      <c r="K17" s="119">
        <v>3</v>
      </c>
      <c r="L17" s="120">
        <v>3</v>
      </c>
    </row>
    <row r="18" spans="1:12" ht="38.25" customHeight="1" x14ac:dyDescent="0.25">
      <c r="A18" s="194">
        <v>3</v>
      </c>
      <c r="B18" s="119" t="s">
        <v>112</v>
      </c>
      <c r="C18" s="68" t="s">
        <v>113</v>
      </c>
      <c r="D18" s="119">
        <v>3</v>
      </c>
      <c r="E18" s="119">
        <v>6</v>
      </c>
      <c r="F18" s="45"/>
      <c r="G18" s="45"/>
      <c r="H18" s="194">
        <v>7</v>
      </c>
      <c r="I18" s="119" t="s">
        <v>23</v>
      </c>
      <c r="J18" s="68" t="s">
        <v>24</v>
      </c>
      <c r="K18" s="119">
        <v>3</v>
      </c>
      <c r="L18" s="120">
        <v>3</v>
      </c>
    </row>
    <row r="19" spans="1:12" ht="38.25" customHeight="1" x14ac:dyDescent="0.25">
      <c r="A19" s="194">
        <v>4</v>
      </c>
      <c r="B19" s="119" t="s">
        <v>114</v>
      </c>
      <c r="C19" s="68" t="s">
        <v>115</v>
      </c>
      <c r="D19" s="119">
        <v>3</v>
      </c>
      <c r="E19" s="120">
        <v>6</v>
      </c>
      <c r="F19" s="45"/>
      <c r="G19" s="45"/>
      <c r="H19" s="194"/>
      <c r="I19" s="119" t="s">
        <v>25</v>
      </c>
      <c r="J19" s="68" t="s">
        <v>26</v>
      </c>
      <c r="K19" s="119">
        <v>3</v>
      </c>
      <c r="L19" s="120">
        <v>3</v>
      </c>
    </row>
    <row r="20" spans="1:12" ht="38.25" customHeight="1" x14ac:dyDescent="0.25">
      <c r="A20" s="194"/>
      <c r="B20" s="119" t="s">
        <v>116</v>
      </c>
      <c r="C20" s="68" t="s">
        <v>117</v>
      </c>
      <c r="D20" s="119">
        <v>0</v>
      </c>
      <c r="E20" s="120">
        <v>3</v>
      </c>
      <c r="F20" s="45"/>
      <c r="G20" s="45"/>
      <c r="H20" s="194">
        <v>8</v>
      </c>
      <c r="I20" s="119" t="s">
        <v>118</v>
      </c>
      <c r="J20" s="68" t="s">
        <v>119</v>
      </c>
      <c r="K20" s="119">
        <v>3</v>
      </c>
      <c r="L20" s="120">
        <v>6</v>
      </c>
    </row>
    <row r="21" spans="1:12" ht="38.25" customHeight="1" x14ac:dyDescent="0.25">
      <c r="A21" s="195"/>
      <c r="B21" s="196"/>
      <c r="C21" s="196"/>
      <c r="D21" s="196"/>
      <c r="E21" s="120"/>
      <c r="F21" s="45"/>
      <c r="G21" s="45"/>
      <c r="H21" s="194">
        <v>9</v>
      </c>
      <c r="I21" s="119" t="s">
        <v>120</v>
      </c>
      <c r="J21" s="68" t="s">
        <v>121</v>
      </c>
      <c r="K21" s="119">
        <v>3</v>
      </c>
      <c r="L21" s="120">
        <v>6</v>
      </c>
    </row>
    <row r="22" spans="1:12" ht="38.25" customHeight="1" x14ac:dyDescent="0.25">
      <c r="A22" s="195"/>
      <c r="B22" s="121"/>
      <c r="C22" s="121"/>
      <c r="D22" s="121"/>
      <c r="E22" s="197"/>
      <c r="F22" s="45"/>
      <c r="G22" s="45"/>
      <c r="H22" s="194">
        <v>10</v>
      </c>
      <c r="I22" s="119" t="s">
        <v>116</v>
      </c>
      <c r="J22" s="68" t="s">
        <v>117</v>
      </c>
      <c r="K22" s="119">
        <v>3</v>
      </c>
      <c r="L22" s="120">
        <v>3</v>
      </c>
    </row>
    <row r="23" spans="1:12" ht="38.25" customHeight="1" x14ac:dyDescent="0.25">
      <c r="A23" s="194"/>
      <c r="B23" s="68"/>
      <c r="C23" s="68"/>
      <c r="D23" s="119"/>
      <c r="E23" s="120"/>
      <c r="F23" s="45"/>
      <c r="G23" s="45"/>
      <c r="H23" s="194"/>
      <c r="I23" s="309" t="s">
        <v>221</v>
      </c>
      <c r="J23" s="310"/>
      <c r="K23" s="310"/>
      <c r="L23" s="311"/>
    </row>
    <row r="24" spans="1:12" ht="38.25" customHeight="1" thickBot="1" x14ac:dyDescent="0.3">
      <c r="A24" s="198"/>
      <c r="B24" s="199"/>
      <c r="C24" s="200" t="s">
        <v>33</v>
      </c>
      <c r="D24" s="201">
        <f>SUM(D16:D23)</f>
        <v>14</v>
      </c>
      <c r="E24" s="202">
        <f>SUM(E16:E23)</f>
        <v>23</v>
      </c>
      <c r="F24" s="203"/>
      <c r="G24" s="123"/>
      <c r="H24" s="198"/>
      <c r="I24" s="200"/>
      <c r="J24" s="200" t="s">
        <v>33</v>
      </c>
      <c r="K24" s="201">
        <f>SUM(K16:K22)-K19</f>
        <v>18</v>
      </c>
      <c r="L24" s="202">
        <f>SUM(L16:L22)</f>
        <v>27</v>
      </c>
    </row>
    <row r="25" spans="1:12" ht="38.25" customHeight="1" x14ac:dyDescent="0.25">
      <c r="A25" s="179"/>
      <c r="B25" s="181"/>
      <c r="C25" s="204"/>
      <c r="D25" s="180"/>
      <c r="E25" s="180"/>
      <c r="F25" s="188" t="s">
        <v>34</v>
      </c>
      <c r="G25" s="190"/>
      <c r="H25" s="179"/>
      <c r="I25" s="204"/>
      <c r="J25" s="204"/>
      <c r="K25" s="180"/>
      <c r="L25" s="180"/>
    </row>
    <row r="26" spans="1:12" ht="23.25" customHeight="1" thickBot="1" x14ac:dyDescent="0.3">
      <c r="A26" s="179"/>
      <c r="B26" s="181"/>
      <c r="C26" s="204"/>
      <c r="D26" s="184"/>
      <c r="E26" s="184"/>
      <c r="F26" s="184"/>
      <c r="G26" s="190"/>
      <c r="H26" s="179"/>
      <c r="I26" s="204"/>
      <c r="J26" s="204"/>
      <c r="K26" s="180"/>
      <c r="L26" s="180"/>
    </row>
    <row r="27" spans="1:12" ht="38.25" customHeight="1" thickBot="1" x14ac:dyDescent="0.3">
      <c r="A27" s="299" t="s">
        <v>35</v>
      </c>
      <c r="B27" s="300"/>
      <c r="C27" s="300"/>
      <c r="D27" s="300"/>
      <c r="E27" s="301"/>
      <c r="F27" s="180"/>
      <c r="G27" s="190"/>
      <c r="H27" s="299" t="s">
        <v>36</v>
      </c>
      <c r="I27" s="300"/>
      <c r="J27" s="300"/>
      <c r="K27" s="300"/>
      <c r="L27" s="301"/>
    </row>
    <row r="28" spans="1:12" ht="38.25" customHeight="1" x14ac:dyDescent="0.25">
      <c r="A28" s="11" t="s">
        <v>6</v>
      </c>
      <c r="B28" s="191" t="s">
        <v>7</v>
      </c>
      <c r="C28" s="191" t="s">
        <v>8</v>
      </c>
      <c r="D28" s="192" t="s">
        <v>9</v>
      </c>
      <c r="E28" s="193" t="s">
        <v>16</v>
      </c>
      <c r="F28" s="12"/>
      <c r="G28" s="190"/>
      <c r="H28" s="205" t="s">
        <v>6</v>
      </c>
      <c r="I28" s="192" t="s">
        <v>7</v>
      </c>
      <c r="J28" s="192" t="s">
        <v>8</v>
      </c>
      <c r="K28" s="192" t="s">
        <v>9</v>
      </c>
      <c r="L28" s="193" t="s">
        <v>16</v>
      </c>
    </row>
    <row r="29" spans="1:12" ht="38.25" customHeight="1" x14ac:dyDescent="0.25">
      <c r="A29" s="206">
        <v>11</v>
      </c>
      <c r="B29" s="207" t="s">
        <v>37</v>
      </c>
      <c r="C29" s="208" t="s">
        <v>38</v>
      </c>
      <c r="D29" s="207">
        <v>3</v>
      </c>
      <c r="E29" s="209">
        <v>3</v>
      </c>
      <c r="F29" s="12"/>
      <c r="G29" s="190"/>
      <c r="H29" s="206">
        <v>17</v>
      </c>
      <c r="I29" s="210" t="s">
        <v>39</v>
      </c>
      <c r="J29" s="208" t="s">
        <v>40</v>
      </c>
      <c r="K29" s="207">
        <v>2</v>
      </c>
      <c r="L29" s="209">
        <v>2</v>
      </c>
    </row>
    <row r="30" spans="1:12" ht="38.25" customHeight="1" x14ac:dyDescent="0.25">
      <c r="A30" s="211">
        <v>12</v>
      </c>
      <c r="B30" s="210" t="s">
        <v>41</v>
      </c>
      <c r="C30" s="212" t="s">
        <v>42</v>
      </c>
      <c r="D30" s="210">
        <v>2</v>
      </c>
      <c r="E30" s="213">
        <v>2</v>
      </c>
      <c r="F30" s="12"/>
      <c r="G30" s="190"/>
      <c r="H30" s="206">
        <v>18</v>
      </c>
      <c r="I30" s="92" t="s">
        <v>123</v>
      </c>
      <c r="J30" s="68" t="s">
        <v>124</v>
      </c>
      <c r="K30" s="92">
        <v>3</v>
      </c>
      <c r="L30" s="93">
        <v>6</v>
      </c>
    </row>
    <row r="31" spans="1:12" ht="38.25" customHeight="1" x14ac:dyDescent="0.25">
      <c r="A31" s="214">
        <v>13</v>
      </c>
      <c r="B31" s="119" t="s">
        <v>125</v>
      </c>
      <c r="C31" s="68" t="s">
        <v>126</v>
      </c>
      <c r="D31" s="119">
        <v>3</v>
      </c>
      <c r="E31" s="120">
        <v>6</v>
      </c>
      <c r="F31" s="12"/>
      <c r="G31" s="190"/>
      <c r="H31" s="206">
        <v>19</v>
      </c>
      <c r="I31" s="92" t="s">
        <v>127</v>
      </c>
      <c r="J31" s="68" t="s">
        <v>128</v>
      </c>
      <c r="K31" s="215">
        <v>3</v>
      </c>
      <c r="L31" s="93">
        <v>6</v>
      </c>
    </row>
    <row r="32" spans="1:12" ht="38.25" customHeight="1" x14ac:dyDescent="0.25">
      <c r="A32" s="214">
        <v>14</v>
      </c>
      <c r="B32" s="119" t="s">
        <v>129</v>
      </c>
      <c r="C32" s="68" t="s">
        <v>130</v>
      </c>
      <c r="D32" s="119">
        <v>3</v>
      </c>
      <c r="E32" s="120">
        <v>6</v>
      </c>
      <c r="F32" s="12"/>
      <c r="G32" s="190"/>
      <c r="H32" s="206">
        <v>20</v>
      </c>
      <c r="I32" s="92" t="s">
        <v>21</v>
      </c>
      <c r="J32" s="68" t="s">
        <v>22</v>
      </c>
      <c r="K32" s="215">
        <v>2</v>
      </c>
      <c r="L32" s="93">
        <v>2</v>
      </c>
    </row>
    <row r="33" spans="1:12" ht="38.25" customHeight="1" x14ac:dyDescent="0.25">
      <c r="A33" s="216"/>
      <c r="B33" s="119" t="s">
        <v>131</v>
      </c>
      <c r="C33" s="68" t="s">
        <v>132</v>
      </c>
      <c r="D33" s="119">
        <v>0</v>
      </c>
      <c r="E33" s="120">
        <v>3</v>
      </c>
      <c r="F33" s="12"/>
      <c r="G33" s="190"/>
      <c r="H33" s="206">
        <v>21</v>
      </c>
      <c r="I33" s="119" t="s">
        <v>131</v>
      </c>
      <c r="J33" s="68" t="s">
        <v>132</v>
      </c>
      <c r="K33" s="119">
        <v>3</v>
      </c>
      <c r="L33" s="120">
        <v>3</v>
      </c>
    </row>
    <row r="34" spans="1:12" ht="38.25" customHeight="1" x14ac:dyDescent="0.25">
      <c r="A34" s="22"/>
      <c r="B34" s="14"/>
      <c r="C34" s="15" t="s">
        <v>133</v>
      </c>
      <c r="D34" s="16">
        <v>6</v>
      </c>
      <c r="E34" s="17">
        <v>6</v>
      </c>
      <c r="F34" s="12"/>
      <c r="G34" s="190"/>
      <c r="H34" s="305" t="s">
        <v>222</v>
      </c>
      <c r="I34" s="303"/>
      <c r="J34" s="303"/>
      <c r="K34" s="303"/>
      <c r="L34" s="304"/>
    </row>
    <row r="35" spans="1:12" ht="38.25" customHeight="1" x14ac:dyDescent="0.25">
      <c r="A35" s="22"/>
      <c r="B35" s="18" t="s">
        <v>84</v>
      </c>
      <c r="C35" s="19" t="s">
        <v>85</v>
      </c>
      <c r="D35" s="20">
        <v>3</v>
      </c>
      <c r="E35" s="21">
        <v>3</v>
      </c>
      <c r="F35" s="12"/>
      <c r="G35" s="190"/>
      <c r="H35" s="214" t="s">
        <v>223</v>
      </c>
      <c r="I35" s="217"/>
      <c r="J35" s="2" t="s">
        <v>135</v>
      </c>
      <c r="K35" s="97">
        <v>6</v>
      </c>
      <c r="L35" s="141">
        <v>6</v>
      </c>
    </row>
    <row r="36" spans="1:12" ht="66" customHeight="1" x14ac:dyDescent="0.25">
      <c r="A36" s="218" t="s">
        <v>100</v>
      </c>
      <c r="B36" s="122"/>
      <c r="C36" s="101" t="s">
        <v>224</v>
      </c>
      <c r="D36" s="126">
        <v>6</v>
      </c>
      <c r="E36" s="127">
        <v>6</v>
      </c>
      <c r="F36" s="12"/>
      <c r="G36" s="190"/>
      <c r="H36" s="219"/>
      <c r="I36" s="104" t="s">
        <v>45</v>
      </c>
      <c r="J36" s="3" t="s">
        <v>82</v>
      </c>
      <c r="K36" s="106">
        <v>3</v>
      </c>
      <c r="L36" s="1">
        <v>3</v>
      </c>
    </row>
    <row r="37" spans="1:12" ht="38.25" customHeight="1" x14ac:dyDescent="0.25">
      <c r="A37" s="220"/>
      <c r="B37" s="221" t="s">
        <v>94</v>
      </c>
      <c r="C37" s="109" t="s">
        <v>95</v>
      </c>
      <c r="D37" s="108">
        <v>3</v>
      </c>
      <c r="E37" s="1">
        <v>3</v>
      </c>
      <c r="F37" s="12"/>
      <c r="G37" s="190"/>
      <c r="H37" s="219"/>
      <c r="I37" s="104" t="s">
        <v>87</v>
      </c>
      <c r="J37" s="3" t="s">
        <v>88</v>
      </c>
      <c r="K37" s="104">
        <v>3</v>
      </c>
      <c r="L37" s="1">
        <v>3</v>
      </c>
    </row>
    <row r="38" spans="1:12" ht="38.25" customHeight="1" x14ac:dyDescent="0.25">
      <c r="A38" s="222"/>
      <c r="B38" s="221" t="s">
        <v>86</v>
      </c>
      <c r="C38" s="109" t="s">
        <v>101</v>
      </c>
      <c r="D38" s="108">
        <v>3</v>
      </c>
      <c r="E38" s="1">
        <v>3</v>
      </c>
      <c r="F38" s="12"/>
      <c r="G38" s="190"/>
      <c r="H38" s="219"/>
      <c r="I38" s="8" t="s">
        <v>31</v>
      </c>
      <c r="J38" s="3" t="s">
        <v>32</v>
      </c>
      <c r="K38" s="8">
        <v>3</v>
      </c>
      <c r="L38" s="1">
        <v>3</v>
      </c>
    </row>
    <row r="39" spans="1:12" ht="38.25" customHeight="1" x14ac:dyDescent="0.25">
      <c r="A39" s="206"/>
      <c r="B39" s="108" t="s">
        <v>46</v>
      </c>
      <c r="C39" s="3" t="s">
        <v>47</v>
      </c>
      <c r="D39" s="8">
        <v>3</v>
      </c>
      <c r="E39" s="1">
        <v>3</v>
      </c>
      <c r="F39" s="12"/>
      <c r="G39" s="190"/>
      <c r="H39" s="219"/>
      <c r="I39" s="8" t="s">
        <v>29</v>
      </c>
      <c r="J39" s="3" t="s">
        <v>30</v>
      </c>
      <c r="K39" s="8">
        <v>3</v>
      </c>
      <c r="L39" s="1">
        <v>3</v>
      </c>
    </row>
    <row r="40" spans="1:12" ht="38.25" customHeight="1" x14ac:dyDescent="0.25">
      <c r="A40" s="206"/>
      <c r="B40" s="108" t="s">
        <v>50</v>
      </c>
      <c r="C40" s="3" t="s">
        <v>51</v>
      </c>
      <c r="D40" s="8">
        <v>3</v>
      </c>
      <c r="E40" s="1">
        <v>3</v>
      </c>
      <c r="F40" s="12"/>
      <c r="G40" s="190"/>
      <c r="H40" s="219"/>
      <c r="I40" s="4" t="s">
        <v>245</v>
      </c>
      <c r="J40" s="5" t="s">
        <v>246</v>
      </c>
      <c r="K40" s="8">
        <v>3</v>
      </c>
      <c r="L40" s="1">
        <v>3</v>
      </c>
    </row>
    <row r="41" spans="1:12" ht="38.25" customHeight="1" x14ac:dyDescent="0.25">
      <c r="A41" s="206"/>
      <c r="B41" s="108" t="s">
        <v>54</v>
      </c>
      <c r="C41" s="3" t="s">
        <v>55</v>
      </c>
      <c r="D41" s="8">
        <v>3</v>
      </c>
      <c r="E41" s="1">
        <v>3</v>
      </c>
      <c r="F41" s="12"/>
      <c r="G41" s="190"/>
      <c r="H41" s="219"/>
      <c r="I41" s="4"/>
      <c r="J41" s="5"/>
      <c r="K41" s="4"/>
      <c r="L41" s="6"/>
    </row>
    <row r="42" spans="1:12" ht="38.25" customHeight="1" x14ac:dyDescent="0.25">
      <c r="A42" s="206"/>
      <c r="B42" s="108" t="s">
        <v>78</v>
      </c>
      <c r="C42" s="3" t="s">
        <v>79</v>
      </c>
      <c r="D42" s="8">
        <v>3</v>
      </c>
      <c r="E42" s="1">
        <v>3</v>
      </c>
      <c r="F42" s="12"/>
      <c r="G42" s="190"/>
      <c r="H42" s="219"/>
      <c r="I42" s="4"/>
      <c r="J42" s="112"/>
      <c r="K42" s="4"/>
      <c r="L42" s="6"/>
    </row>
    <row r="43" spans="1:12" ht="38.25" customHeight="1" x14ac:dyDescent="0.25">
      <c r="A43" s="206"/>
      <c r="B43" s="108" t="s">
        <v>89</v>
      </c>
      <c r="C43" s="3" t="s">
        <v>138</v>
      </c>
      <c r="D43" s="8">
        <v>3</v>
      </c>
      <c r="E43" s="1">
        <v>3</v>
      </c>
      <c r="F43" s="45"/>
      <c r="G43" s="123"/>
      <c r="H43" s="194"/>
      <c r="I43" s="68"/>
      <c r="J43" s="68"/>
      <c r="K43" s="119"/>
      <c r="L43" s="120"/>
    </row>
    <row r="44" spans="1:12" ht="38.25" customHeight="1" x14ac:dyDescent="0.25">
      <c r="A44" s="194"/>
      <c r="B44" s="108" t="s">
        <v>90</v>
      </c>
      <c r="C44" s="3" t="s">
        <v>91</v>
      </c>
      <c r="D44" s="8">
        <v>3</v>
      </c>
      <c r="E44" s="1">
        <v>3</v>
      </c>
      <c r="F44" s="45"/>
      <c r="G44" s="123"/>
      <c r="H44" s="194"/>
      <c r="I44" s="68"/>
      <c r="J44" s="68"/>
      <c r="K44" s="119"/>
      <c r="L44" s="120"/>
    </row>
    <row r="45" spans="1:12" ht="38.25" customHeight="1" x14ac:dyDescent="0.25">
      <c r="A45" s="194"/>
      <c r="B45" s="108" t="s">
        <v>52</v>
      </c>
      <c r="C45" s="3" t="s">
        <v>53</v>
      </c>
      <c r="D45" s="8">
        <v>3</v>
      </c>
      <c r="E45" s="1">
        <v>3</v>
      </c>
      <c r="F45" s="203"/>
      <c r="G45" s="223"/>
      <c r="H45" s="194"/>
      <c r="I45" s="68"/>
      <c r="J45" s="68"/>
      <c r="K45" s="119"/>
      <c r="L45" s="120"/>
    </row>
    <row r="46" spans="1:12" ht="38.25" customHeight="1" thickBot="1" x14ac:dyDescent="0.3">
      <c r="A46" s="198"/>
      <c r="B46" s="200"/>
      <c r="C46" s="200" t="s">
        <v>33</v>
      </c>
      <c r="D46" s="201">
        <f>SUM(D29:D33,D36)</f>
        <v>17</v>
      </c>
      <c r="E46" s="202">
        <f>SUM(E29:E33,E36)</f>
        <v>26</v>
      </c>
      <c r="F46" s="180"/>
      <c r="G46" s="180"/>
      <c r="H46" s="198"/>
      <c r="I46" s="200"/>
      <c r="J46" s="200" t="s">
        <v>33</v>
      </c>
      <c r="K46" s="224">
        <f>SUM(K29:K35)</f>
        <v>19</v>
      </c>
      <c r="L46" s="225">
        <f>SUM(L29:L35)</f>
        <v>25</v>
      </c>
    </row>
    <row r="47" spans="1:12" ht="38.25" customHeight="1" x14ac:dyDescent="0.25">
      <c r="A47" s="179"/>
      <c r="B47" s="204"/>
      <c r="C47" s="204"/>
      <c r="D47" s="180"/>
      <c r="E47" s="180"/>
      <c r="F47" s="12"/>
      <c r="G47" s="12"/>
    </row>
    <row r="48" spans="1:12" ht="38.25" customHeight="1" thickBot="1" x14ac:dyDescent="0.3">
      <c r="A48" s="179"/>
      <c r="B48" s="204"/>
      <c r="C48" s="204"/>
      <c r="D48" s="184"/>
      <c r="E48" s="184"/>
      <c r="F48" s="188" t="s">
        <v>56</v>
      </c>
      <c r="G48" s="12"/>
    </row>
    <row r="49" spans="1:12" ht="38.25" customHeight="1" thickBot="1" x14ac:dyDescent="0.3">
      <c r="A49" s="299" t="s">
        <v>57</v>
      </c>
      <c r="B49" s="300"/>
      <c r="C49" s="300"/>
      <c r="D49" s="300"/>
      <c r="E49" s="301"/>
      <c r="F49" s="12"/>
      <c r="G49" s="12"/>
      <c r="H49" s="299" t="s">
        <v>58</v>
      </c>
      <c r="I49" s="300"/>
      <c r="J49" s="300"/>
      <c r="K49" s="300"/>
      <c r="L49" s="301"/>
    </row>
    <row r="50" spans="1:12" ht="38.25" customHeight="1" x14ac:dyDescent="0.25">
      <c r="A50" s="11" t="s">
        <v>6</v>
      </c>
      <c r="B50" s="191" t="s">
        <v>7</v>
      </c>
      <c r="C50" s="191" t="s">
        <v>8</v>
      </c>
      <c r="D50" s="191" t="s">
        <v>9</v>
      </c>
      <c r="E50" s="226" t="s">
        <v>16</v>
      </c>
      <c r="F50" s="12"/>
      <c r="G50" s="12"/>
      <c r="H50" s="205" t="s">
        <v>6</v>
      </c>
      <c r="I50" s="192" t="s">
        <v>7</v>
      </c>
      <c r="J50" s="192" t="s">
        <v>8</v>
      </c>
      <c r="K50" s="192" t="s">
        <v>9</v>
      </c>
      <c r="L50" s="193" t="s">
        <v>16</v>
      </c>
    </row>
    <row r="51" spans="1:12" ht="38.25" customHeight="1" x14ac:dyDescent="0.25">
      <c r="A51" s="263">
        <v>24</v>
      </c>
      <c r="B51" s="119" t="s">
        <v>59</v>
      </c>
      <c r="C51" s="68" t="s">
        <v>139</v>
      </c>
      <c r="D51" s="119">
        <v>2</v>
      </c>
      <c r="E51" s="120">
        <v>2</v>
      </c>
      <c r="F51" s="12"/>
      <c r="G51" s="12"/>
      <c r="H51" s="206">
        <v>30</v>
      </c>
      <c r="I51" s="207" t="s">
        <v>60</v>
      </c>
      <c r="J51" s="208" t="s">
        <v>61</v>
      </c>
      <c r="K51" s="207">
        <v>2</v>
      </c>
      <c r="L51" s="209">
        <v>2</v>
      </c>
    </row>
    <row r="52" spans="1:12" ht="38.25" customHeight="1" x14ac:dyDescent="0.25">
      <c r="A52" s="263">
        <v>25</v>
      </c>
      <c r="B52" s="119" t="s">
        <v>140</v>
      </c>
      <c r="C52" s="160" t="s">
        <v>225</v>
      </c>
      <c r="D52" s="119">
        <v>3</v>
      </c>
      <c r="E52" s="120">
        <v>6</v>
      </c>
      <c r="F52" s="12"/>
      <c r="G52" s="12"/>
      <c r="H52" s="206">
        <v>31</v>
      </c>
      <c r="I52" s="119" t="s">
        <v>148</v>
      </c>
      <c r="J52" s="7" t="s">
        <v>63</v>
      </c>
      <c r="K52" s="119">
        <v>3</v>
      </c>
      <c r="L52" s="120">
        <v>3</v>
      </c>
    </row>
    <row r="53" spans="1:12" ht="38.25" customHeight="1" x14ac:dyDescent="0.25">
      <c r="A53" s="206">
        <v>26</v>
      </c>
      <c r="B53" s="119" t="s">
        <v>226</v>
      </c>
      <c r="C53" s="121" t="s">
        <v>227</v>
      </c>
      <c r="D53" s="119">
        <v>3</v>
      </c>
      <c r="E53" s="120">
        <v>3</v>
      </c>
      <c r="F53" s="12"/>
      <c r="G53" s="12"/>
      <c r="H53" s="206">
        <v>32</v>
      </c>
      <c r="I53" s="122" t="s">
        <v>145</v>
      </c>
      <c r="J53" s="123" t="s">
        <v>62</v>
      </c>
      <c r="K53" s="119">
        <v>3</v>
      </c>
      <c r="L53" s="120">
        <v>3</v>
      </c>
    </row>
    <row r="54" spans="1:12" ht="66.75" customHeight="1" x14ac:dyDescent="0.25">
      <c r="A54" s="206">
        <v>27</v>
      </c>
      <c r="B54" s="119" t="s">
        <v>146</v>
      </c>
      <c r="C54" s="68" t="s">
        <v>147</v>
      </c>
      <c r="D54" s="119">
        <v>3</v>
      </c>
      <c r="E54" s="120">
        <v>3</v>
      </c>
      <c r="F54" s="12"/>
      <c r="G54" s="12"/>
      <c r="H54" s="206">
        <v>33</v>
      </c>
      <c r="I54" s="119" t="s">
        <v>164</v>
      </c>
      <c r="J54" s="7" t="s">
        <v>165</v>
      </c>
      <c r="K54" s="119">
        <v>3</v>
      </c>
      <c r="L54" s="120">
        <v>3</v>
      </c>
    </row>
    <row r="55" spans="1:12" ht="38.25" customHeight="1" x14ac:dyDescent="0.25">
      <c r="A55" s="206">
        <v>28</v>
      </c>
      <c r="B55" s="119" t="s">
        <v>149</v>
      </c>
      <c r="C55" s="68" t="s">
        <v>83</v>
      </c>
      <c r="D55" s="119">
        <v>3</v>
      </c>
      <c r="E55" s="120">
        <v>3</v>
      </c>
      <c r="F55" s="12"/>
      <c r="G55" s="12"/>
      <c r="H55" s="206">
        <v>34</v>
      </c>
      <c r="I55" s="119" t="s">
        <v>142</v>
      </c>
      <c r="J55" s="68" t="s">
        <v>143</v>
      </c>
      <c r="K55" s="119">
        <v>3</v>
      </c>
      <c r="L55" s="120">
        <v>3</v>
      </c>
    </row>
    <row r="56" spans="1:12" ht="38.25" customHeight="1" x14ac:dyDescent="0.25">
      <c r="A56" s="206">
        <v>29</v>
      </c>
      <c r="B56" s="119" t="s">
        <v>152</v>
      </c>
      <c r="C56" s="68" t="s">
        <v>153</v>
      </c>
      <c r="D56" s="119">
        <v>3</v>
      </c>
      <c r="E56" s="120">
        <v>3</v>
      </c>
      <c r="F56" s="12"/>
      <c r="G56" s="12"/>
      <c r="H56" s="206">
        <v>35</v>
      </c>
      <c r="I56" s="228" t="s">
        <v>168</v>
      </c>
      <c r="J56" s="160" t="s">
        <v>169</v>
      </c>
      <c r="K56" s="228">
        <v>3</v>
      </c>
      <c r="L56" s="229">
        <v>3</v>
      </c>
    </row>
    <row r="57" spans="1:12" ht="51" customHeight="1" x14ac:dyDescent="0.25">
      <c r="A57" s="128"/>
      <c r="B57" s="18"/>
      <c r="C57" s="15" t="s">
        <v>133</v>
      </c>
      <c r="D57" s="16">
        <v>6</v>
      </c>
      <c r="E57" s="17">
        <v>6</v>
      </c>
      <c r="F57" s="12"/>
      <c r="G57" s="12"/>
      <c r="H57" s="230"/>
      <c r="I57" s="124"/>
      <c r="J57" s="125" t="s">
        <v>154</v>
      </c>
      <c r="K57" s="126">
        <v>6</v>
      </c>
      <c r="L57" s="127">
        <v>6</v>
      </c>
    </row>
    <row r="58" spans="1:12" ht="38.25" customHeight="1" x14ac:dyDescent="0.25">
      <c r="A58" s="128"/>
      <c r="B58" s="131" t="s">
        <v>157</v>
      </c>
      <c r="C58" s="132" t="s">
        <v>28</v>
      </c>
      <c r="D58" s="131">
        <v>3</v>
      </c>
      <c r="E58" s="133">
        <v>3</v>
      </c>
      <c r="F58" s="12"/>
      <c r="G58" s="12"/>
      <c r="H58" s="231"/>
      <c r="I58" s="8" t="s">
        <v>155</v>
      </c>
      <c r="J58" s="5" t="s">
        <v>156</v>
      </c>
      <c r="K58" s="8">
        <v>3</v>
      </c>
      <c r="L58" s="130">
        <v>3</v>
      </c>
    </row>
    <row r="59" spans="1:12" ht="38.25" customHeight="1" x14ac:dyDescent="0.25">
      <c r="A59" s="128"/>
      <c r="B59" s="131" t="s">
        <v>160</v>
      </c>
      <c r="C59" s="135" t="s">
        <v>161</v>
      </c>
      <c r="D59" s="131">
        <v>3</v>
      </c>
      <c r="E59" s="133">
        <v>3</v>
      </c>
      <c r="F59" s="12"/>
      <c r="G59" s="12"/>
      <c r="H59" s="232"/>
      <c r="I59" s="4" t="s">
        <v>158</v>
      </c>
      <c r="J59" s="5" t="s">
        <v>159</v>
      </c>
      <c r="K59" s="4">
        <v>3</v>
      </c>
      <c r="L59" s="6">
        <v>3</v>
      </c>
    </row>
    <row r="60" spans="1:12" ht="38.25" customHeight="1" x14ac:dyDescent="0.25">
      <c r="A60" s="263"/>
      <c r="B60" s="139"/>
      <c r="C60" s="101" t="s">
        <v>163</v>
      </c>
      <c r="D60" s="140">
        <v>6</v>
      </c>
      <c r="E60" s="141">
        <v>6</v>
      </c>
      <c r="F60" s="12"/>
      <c r="G60" s="12"/>
      <c r="H60" s="230">
        <v>36</v>
      </c>
      <c r="I60" s="9"/>
      <c r="J60" s="136" t="s">
        <v>228</v>
      </c>
      <c r="K60" s="137">
        <v>9</v>
      </c>
      <c r="L60" s="138">
        <v>9</v>
      </c>
    </row>
    <row r="61" spans="1:12" ht="69.75" customHeight="1" x14ac:dyDescent="0.25">
      <c r="A61" s="263"/>
      <c r="B61" s="4" t="s">
        <v>80</v>
      </c>
      <c r="C61" s="3" t="s">
        <v>81</v>
      </c>
      <c r="D61" s="8">
        <v>3</v>
      </c>
      <c r="E61" s="1">
        <v>3</v>
      </c>
      <c r="F61" s="203"/>
      <c r="G61" s="45"/>
      <c r="H61" s="11"/>
      <c r="I61" s="4" t="s">
        <v>229</v>
      </c>
      <c r="J61" s="112" t="s">
        <v>230</v>
      </c>
      <c r="K61" s="4">
        <v>3</v>
      </c>
      <c r="L61" s="6">
        <v>3</v>
      </c>
    </row>
    <row r="62" spans="1:12" ht="41.25" customHeight="1" x14ac:dyDescent="0.25">
      <c r="A62" s="263"/>
      <c r="B62" s="4" t="s">
        <v>92</v>
      </c>
      <c r="C62" s="3" t="s">
        <v>93</v>
      </c>
      <c r="D62" s="13">
        <v>3</v>
      </c>
      <c r="E62" s="143">
        <v>3</v>
      </c>
      <c r="F62" s="203"/>
      <c r="G62" s="45"/>
      <c r="H62" s="11"/>
      <c r="I62" s="4" t="s">
        <v>231</v>
      </c>
      <c r="J62" s="112" t="s">
        <v>232</v>
      </c>
      <c r="K62" s="4">
        <v>3</v>
      </c>
      <c r="L62" s="6">
        <v>3</v>
      </c>
    </row>
    <row r="63" spans="1:12" ht="30" customHeight="1" x14ac:dyDescent="0.25">
      <c r="A63" s="264"/>
      <c r="B63" s="4" t="s">
        <v>48</v>
      </c>
      <c r="C63" s="3" t="s">
        <v>49</v>
      </c>
      <c r="D63" s="13">
        <v>3</v>
      </c>
      <c r="E63" s="1">
        <v>3</v>
      </c>
      <c r="G63" s="241"/>
      <c r="H63" s="11"/>
      <c r="I63" s="4"/>
      <c r="J63" s="112"/>
      <c r="K63" s="4"/>
      <c r="L63" s="6"/>
    </row>
    <row r="64" spans="1:12" ht="24" customHeight="1" x14ac:dyDescent="0.25">
      <c r="A64" s="265"/>
      <c r="B64" s="4" t="s">
        <v>43</v>
      </c>
      <c r="C64" s="3" t="s">
        <v>44</v>
      </c>
      <c r="D64" s="233">
        <v>3</v>
      </c>
      <c r="E64" s="1">
        <v>3</v>
      </c>
      <c r="F64" s="184"/>
      <c r="G64" s="184"/>
      <c r="H64" s="11"/>
      <c r="I64" s="4"/>
      <c r="J64" s="112"/>
      <c r="K64" s="4"/>
      <c r="L64" s="6"/>
    </row>
    <row r="65" spans="1:12" ht="38.25" customHeight="1" thickBot="1" x14ac:dyDescent="0.3">
      <c r="A65" s="39"/>
      <c r="B65" s="41"/>
      <c r="C65" s="234" t="s">
        <v>33</v>
      </c>
      <c r="D65" s="235">
        <f>SUM(D51:D56)</f>
        <v>17</v>
      </c>
      <c r="E65" s="236">
        <f>SUM(E51:E56)</f>
        <v>20</v>
      </c>
      <c r="F65" s="12"/>
      <c r="G65" s="12"/>
      <c r="H65" s="198"/>
      <c r="I65" s="237"/>
      <c r="J65" s="200" t="s">
        <v>33</v>
      </c>
      <c r="K65" s="201">
        <f>SUM(K51:K56,K61)</f>
        <v>20</v>
      </c>
      <c r="L65" s="202">
        <f>SUM(L51:L56,L61)</f>
        <v>20</v>
      </c>
    </row>
    <row r="66" spans="1:12" ht="38.25" customHeight="1" x14ac:dyDescent="0.25">
      <c r="A66" s="32"/>
      <c r="F66" s="240"/>
      <c r="G66" s="240"/>
    </row>
    <row r="67" spans="1:12" ht="38.25" customHeight="1" x14ac:dyDescent="0.25">
      <c r="A67" s="179"/>
      <c r="B67" s="181"/>
      <c r="C67" s="204"/>
      <c r="D67" s="180"/>
      <c r="E67" s="188"/>
      <c r="F67" s="188" t="s">
        <v>64</v>
      </c>
      <c r="G67" s="240"/>
    </row>
    <row r="68" spans="1:12" ht="38.25" customHeight="1" thickBot="1" x14ac:dyDescent="0.3">
      <c r="A68" s="179"/>
      <c r="B68" s="181"/>
      <c r="C68" s="204"/>
      <c r="D68" s="184"/>
      <c r="E68" s="184"/>
      <c r="F68" s="240"/>
      <c r="G68" s="240"/>
    </row>
    <row r="69" spans="1:12" ht="38.25" customHeight="1" thickBot="1" x14ac:dyDescent="0.3">
      <c r="A69" s="299" t="s">
        <v>65</v>
      </c>
      <c r="B69" s="300"/>
      <c r="C69" s="300"/>
      <c r="D69" s="300"/>
      <c r="E69" s="301"/>
      <c r="F69" s="240"/>
      <c r="G69" s="240"/>
      <c r="H69" s="299" t="s">
        <v>66</v>
      </c>
      <c r="I69" s="300"/>
      <c r="J69" s="300"/>
      <c r="K69" s="300"/>
      <c r="L69" s="301"/>
    </row>
    <row r="70" spans="1:12" ht="38.25" customHeight="1" x14ac:dyDescent="0.25">
      <c r="A70" s="205" t="s">
        <v>6</v>
      </c>
      <c r="B70" s="192" t="s">
        <v>7</v>
      </c>
      <c r="C70" s="192" t="s">
        <v>8</v>
      </c>
      <c r="D70" s="192" t="s">
        <v>9</v>
      </c>
      <c r="E70" s="193" t="s">
        <v>16</v>
      </c>
      <c r="F70" s="240"/>
      <c r="G70" s="240"/>
      <c r="H70" s="11" t="s">
        <v>6</v>
      </c>
      <c r="I70" s="191" t="s">
        <v>7</v>
      </c>
      <c r="J70" s="191" t="s">
        <v>8</v>
      </c>
      <c r="K70" s="191" t="s">
        <v>9</v>
      </c>
      <c r="L70" s="226" t="s">
        <v>16</v>
      </c>
    </row>
    <row r="71" spans="1:12" ht="38.25" customHeight="1" x14ac:dyDescent="0.25">
      <c r="A71" s="243">
        <v>37</v>
      </c>
      <c r="B71" s="92" t="s">
        <v>166</v>
      </c>
      <c r="C71" s="7" t="s">
        <v>167</v>
      </c>
      <c r="D71" s="119">
        <v>3</v>
      </c>
      <c r="E71" s="120">
        <v>3</v>
      </c>
      <c r="F71" s="240"/>
      <c r="G71" s="240"/>
      <c r="H71" s="243">
        <v>42</v>
      </c>
      <c r="I71" s="119" t="s">
        <v>171</v>
      </c>
      <c r="J71" s="68" t="s">
        <v>67</v>
      </c>
      <c r="K71" s="119">
        <v>3</v>
      </c>
      <c r="L71" s="120"/>
    </row>
    <row r="72" spans="1:12" ht="38.25" customHeight="1" x14ac:dyDescent="0.25">
      <c r="A72" s="243" t="s">
        <v>233</v>
      </c>
      <c r="B72" s="121"/>
      <c r="C72" s="136" t="s">
        <v>154</v>
      </c>
      <c r="D72" s="137">
        <v>6</v>
      </c>
      <c r="E72" s="138">
        <v>6</v>
      </c>
      <c r="F72" s="240"/>
      <c r="G72" s="240"/>
      <c r="H72" s="243" t="s">
        <v>103</v>
      </c>
      <c r="I72" s="119" t="s">
        <v>173</v>
      </c>
      <c r="J72" s="160" t="s">
        <v>174</v>
      </c>
      <c r="K72" s="119">
        <v>6</v>
      </c>
      <c r="L72" s="120"/>
    </row>
    <row r="73" spans="1:12" ht="38.25" customHeight="1" x14ac:dyDescent="0.25">
      <c r="A73" s="243"/>
      <c r="B73" s="4" t="s">
        <v>176</v>
      </c>
      <c r="C73" s="10" t="s">
        <v>177</v>
      </c>
      <c r="D73" s="4">
        <v>3</v>
      </c>
      <c r="E73" s="6">
        <v>3</v>
      </c>
      <c r="F73" s="240"/>
      <c r="G73" s="240"/>
      <c r="H73" s="306" t="s">
        <v>175</v>
      </c>
      <c r="I73" s="307"/>
      <c r="J73" s="307"/>
      <c r="K73" s="307"/>
      <c r="L73" s="308"/>
    </row>
    <row r="74" spans="1:12" ht="38.25" customHeight="1" x14ac:dyDescent="0.25">
      <c r="A74" s="243"/>
      <c r="B74" s="4" t="s">
        <v>180</v>
      </c>
      <c r="C74" s="5" t="s">
        <v>181</v>
      </c>
      <c r="D74" s="4">
        <v>3</v>
      </c>
      <c r="E74" s="6">
        <v>3</v>
      </c>
      <c r="F74" s="240"/>
      <c r="G74" s="240"/>
      <c r="H74" s="244"/>
      <c r="I74" s="4" t="s">
        <v>178</v>
      </c>
      <c r="J74" s="112" t="s">
        <v>179</v>
      </c>
      <c r="K74" s="8">
        <v>3</v>
      </c>
      <c r="L74" s="130">
        <v>3</v>
      </c>
    </row>
    <row r="75" spans="1:12" ht="38.25" customHeight="1" x14ac:dyDescent="0.25">
      <c r="A75" s="243"/>
      <c r="B75" s="4" t="s">
        <v>184</v>
      </c>
      <c r="C75" s="5" t="s">
        <v>185</v>
      </c>
      <c r="D75" s="4">
        <v>3</v>
      </c>
      <c r="E75" s="6">
        <v>3</v>
      </c>
      <c r="F75" s="240"/>
      <c r="G75" s="240"/>
      <c r="H75" s="243"/>
      <c r="I75" s="4" t="s">
        <v>182</v>
      </c>
      <c r="J75" s="112" t="s">
        <v>183</v>
      </c>
      <c r="K75" s="8">
        <v>3</v>
      </c>
      <c r="L75" s="130">
        <v>3</v>
      </c>
    </row>
    <row r="76" spans="1:12" ht="38.25" customHeight="1" x14ac:dyDescent="0.25">
      <c r="A76" s="243"/>
      <c r="B76" s="4" t="s">
        <v>186</v>
      </c>
      <c r="C76" s="5" t="s">
        <v>187</v>
      </c>
      <c r="D76" s="4">
        <v>3</v>
      </c>
      <c r="E76" s="6">
        <v>3</v>
      </c>
      <c r="F76" s="240"/>
      <c r="G76" s="240"/>
      <c r="H76" s="245"/>
      <c r="I76" s="4"/>
      <c r="J76" s="112"/>
      <c r="K76" s="8"/>
      <c r="L76" s="130"/>
    </row>
    <row r="77" spans="1:12" ht="38.25" customHeight="1" x14ac:dyDescent="0.25">
      <c r="A77" s="243"/>
      <c r="B77" s="8" t="s">
        <v>188</v>
      </c>
      <c r="C77" s="5" t="s">
        <v>189</v>
      </c>
      <c r="D77" s="8">
        <v>3</v>
      </c>
      <c r="E77" s="130">
        <v>3</v>
      </c>
      <c r="F77" s="240"/>
      <c r="G77" s="240"/>
      <c r="H77" s="245"/>
      <c r="I77" s="163"/>
      <c r="J77" s="163"/>
      <c r="K77" s="163"/>
      <c r="L77" s="164"/>
    </row>
    <row r="78" spans="1:12" ht="38.25" customHeight="1" x14ac:dyDescent="0.25">
      <c r="A78" s="243"/>
      <c r="B78" s="8" t="s">
        <v>190</v>
      </c>
      <c r="C78" s="5" t="s">
        <v>191</v>
      </c>
      <c r="D78" s="8">
        <v>3</v>
      </c>
      <c r="E78" s="130">
        <v>3</v>
      </c>
      <c r="F78" s="240"/>
      <c r="G78" s="240"/>
      <c r="H78" s="245"/>
      <c r="I78" s="4"/>
      <c r="J78" s="112"/>
      <c r="K78" s="8"/>
      <c r="L78" s="130"/>
    </row>
    <row r="79" spans="1:12" ht="38.25" customHeight="1" x14ac:dyDescent="0.25">
      <c r="A79" s="243"/>
      <c r="B79" s="8" t="s">
        <v>192</v>
      </c>
      <c r="C79" s="5" t="s">
        <v>193</v>
      </c>
      <c r="D79" s="8">
        <v>3</v>
      </c>
      <c r="E79" s="130">
        <v>3</v>
      </c>
      <c r="F79" s="240"/>
      <c r="G79" s="240"/>
      <c r="H79" s="245"/>
      <c r="I79" s="4"/>
      <c r="J79" s="112"/>
      <c r="K79" s="8"/>
      <c r="L79" s="130"/>
    </row>
    <row r="80" spans="1:12" ht="38.25" customHeight="1" x14ac:dyDescent="0.25">
      <c r="A80" s="243" t="s">
        <v>98</v>
      </c>
      <c r="C80" s="136" t="s">
        <v>228</v>
      </c>
      <c r="D80" s="137">
        <v>9</v>
      </c>
      <c r="E80" s="138">
        <v>9</v>
      </c>
      <c r="F80" s="240"/>
      <c r="G80" s="240"/>
      <c r="H80" s="245"/>
      <c r="I80" s="8"/>
      <c r="J80" s="5"/>
      <c r="K80" s="8"/>
      <c r="L80" s="130"/>
    </row>
    <row r="81" spans="1:12" ht="38.25" customHeight="1" x14ac:dyDescent="0.25">
      <c r="A81" s="243"/>
      <c r="B81" s="4" t="s">
        <v>234</v>
      </c>
      <c r="C81" s="5" t="s">
        <v>235</v>
      </c>
      <c r="D81" s="4">
        <v>3</v>
      </c>
      <c r="E81" s="6">
        <v>3</v>
      </c>
      <c r="F81" s="240"/>
      <c r="G81" s="240"/>
      <c r="H81" s="245"/>
      <c r="I81" s="8"/>
      <c r="J81" s="5"/>
      <c r="K81" s="119"/>
      <c r="L81" s="120"/>
    </row>
    <row r="82" spans="1:12" ht="38.25" customHeight="1" x14ac:dyDescent="0.25">
      <c r="A82" s="243"/>
      <c r="B82" s="4" t="s">
        <v>236</v>
      </c>
      <c r="C82" s="5" t="s">
        <v>237</v>
      </c>
      <c r="D82" s="4">
        <v>3</v>
      </c>
      <c r="E82" s="6">
        <v>3</v>
      </c>
      <c r="F82" s="223"/>
      <c r="G82" s="223"/>
      <c r="H82" s="245"/>
      <c r="I82" s="4"/>
      <c r="J82" s="5"/>
      <c r="K82" s="4"/>
      <c r="L82" s="6"/>
    </row>
    <row r="83" spans="1:12" ht="38.25" customHeight="1" x14ac:dyDescent="0.25">
      <c r="A83" s="246"/>
      <c r="B83" s="247" t="s">
        <v>170</v>
      </c>
      <c r="C83" s="248" t="s">
        <v>104</v>
      </c>
      <c r="D83" s="247">
        <v>3</v>
      </c>
      <c r="E83" s="249">
        <v>3</v>
      </c>
      <c r="F83" s="223"/>
      <c r="G83" s="223"/>
      <c r="H83" s="245"/>
      <c r="I83" s="4"/>
      <c r="J83" s="5"/>
      <c r="K83" s="4"/>
      <c r="L83" s="6"/>
    </row>
    <row r="84" spans="1:12" ht="38.25" customHeight="1" x14ac:dyDescent="0.25">
      <c r="A84" s="250"/>
      <c r="B84" s="104" t="s">
        <v>172</v>
      </c>
      <c r="C84" s="5" t="s">
        <v>106</v>
      </c>
      <c r="D84" s="8">
        <v>3</v>
      </c>
      <c r="E84" s="130">
        <v>3</v>
      </c>
      <c r="F84" s="223"/>
      <c r="G84" s="223"/>
      <c r="H84" s="245"/>
      <c r="I84" s="8"/>
      <c r="J84" s="5"/>
      <c r="K84" s="119"/>
      <c r="L84" s="120"/>
    </row>
    <row r="85" spans="1:12" s="239" customFormat="1" ht="40.5" customHeight="1" x14ac:dyDescent="0.25">
      <c r="A85" s="243"/>
      <c r="B85" s="4" t="s">
        <v>238</v>
      </c>
      <c r="C85" s="5" t="s">
        <v>239</v>
      </c>
      <c r="D85" s="4">
        <v>3</v>
      </c>
      <c r="E85" s="6">
        <v>3</v>
      </c>
      <c r="H85" s="245"/>
      <c r="I85" s="8"/>
      <c r="J85" s="5"/>
      <c r="K85" s="119"/>
      <c r="L85" s="120"/>
    </row>
    <row r="86" spans="1:12" s="123" customFormat="1" ht="37.5" customHeight="1" x14ac:dyDescent="0.25">
      <c r="A86" s="243"/>
      <c r="B86" s="4" t="s">
        <v>194</v>
      </c>
      <c r="C86" s="5" t="s">
        <v>195</v>
      </c>
      <c r="D86" s="4">
        <v>3</v>
      </c>
      <c r="E86" s="6">
        <v>3</v>
      </c>
      <c r="F86" s="45"/>
      <c r="G86" s="45"/>
      <c r="H86" s="245"/>
      <c r="I86" s="8"/>
      <c r="J86" s="5"/>
      <c r="K86" s="119"/>
      <c r="L86" s="120"/>
    </row>
    <row r="87" spans="1:12" s="123" customFormat="1" ht="39" customHeight="1" x14ac:dyDescent="0.25">
      <c r="A87" s="243"/>
      <c r="B87" s="8" t="s">
        <v>204</v>
      </c>
      <c r="C87" s="5" t="s">
        <v>205</v>
      </c>
      <c r="D87" s="8">
        <v>3</v>
      </c>
      <c r="E87" s="130">
        <v>3</v>
      </c>
      <c r="H87" s="245"/>
      <c r="I87" s="112"/>
      <c r="J87" s="112"/>
      <c r="K87" s="8"/>
      <c r="L87" s="130"/>
    </row>
    <row r="88" spans="1:12" s="123" customFormat="1" ht="39" customHeight="1" x14ac:dyDescent="0.25">
      <c r="A88" s="243"/>
      <c r="B88" s="8" t="s">
        <v>206</v>
      </c>
      <c r="C88" s="5" t="s">
        <v>207</v>
      </c>
      <c r="D88" s="8">
        <v>3</v>
      </c>
      <c r="E88" s="130">
        <v>3</v>
      </c>
      <c r="G88" s="203"/>
      <c r="H88" s="245"/>
      <c r="I88" s="112"/>
      <c r="J88" s="112"/>
      <c r="K88" s="8"/>
      <c r="L88" s="130"/>
    </row>
    <row r="89" spans="1:12" s="123" customFormat="1" ht="39" customHeight="1" thickBot="1" x14ac:dyDescent="0.3">
      <c r="A89" s="198"/>
      <c r="B89" s="200"/>
      <c r="C89" s="200" t="s">
        <v>33</v>
      </c>
      <c r="D89" s="251">
        <f>SUM(D71:D72,D81:D82)</f>
        <v>15</v>
      </c>
      <c r="E89" s="252">
        <f>SUM(E71:E72,E81:E82)</f>
        <v>15</v>
      </c>
      <c r="F89" s="254"/>
      <c r="G89" s="45"/>
      <c r="H89" s="198"/>
      <c r="I89" s="200"/>
      <c r="J89" s="200" t="s">
        <v>33</v>
      </c>
      <c r="K89" s="201">
        <f>SUM(K71:K72)</f>
        <v>9</v>
      </c>
      <c r="L89" s="202"/>
    </row>
    <row r="90" spans="1:12" s="123" customFormat="1" ht="39" customHeight="1" x14ac:dyDescent="0.25">
      <c r="A90" s="45"/>
      <c r="B90" s="238"/>
      <c r="C90" s="239" t="s">
        <v>96</v>
      </c>
      <c r="D90" s="223"/>
      <c r="E90" s="253">
        <f>D24+K24+D46+K46+D65+K65+D89+K89</f>
        <v>129</v>
      </c>
      <c r="F90" s="254"/>
      <c r="G90" s="45"/>
      <c r="H90" s="203"/>
      <c r="J90" s="171"/>
      <c r="K90" s="45"/>
      <c r="L90" s="45"/>
    </row>
    <row r="91" spans="1:12" s="123" customFormat="1" ht="19.5" x14ac:dyDescent="0.25">
      <c r="L91" s="45"/>
    </row>
    <row r="92" spans="1:12" s="123" customFormat="1" ht="19.5" x14ac:dyDescent="0.25">
      <c r="A92" s="239" t="s">
        <v>97</v>
      </c>
      <c r="B92" s="238"/>
      <c r="C92" s="45"/>
      <c r="D92" s="45"/>
      <c r="E92" s="45"/>
      <c r="K92" s="203"/>
      <c r="L92" s="45"/>
    </row>
    <row r="93" spans="1:12" s="123" customFormat="1" ht="19.5" x14ac:dyDescent="0.25">
      <c r="A93" s="45"/>
      <c r="B93" s="238"/>
      <c r="C93" s="45"/>
      <c r="D93" s="45"/>
      <c r="E93" s="45"/>
      <c r="G93" s="257"/>
      <c r="H93" s="257"/>
      <c r="K93" s="203"/>
      <c r="L93" s="45"/>
    </row>
    <row r="94" spans="1:12" s="123" customFormat="1" ht="19.5" x14ac:dyDescent="0.25">
      <c r="A94" s="45"/>
      <c r="B94" s="238"/>
      <c r="D94" s="45"/>
      <c r="E94" s="257"/>
      <c r="H94" s="45"/>
      <c r="J94" s="255" t="s">
        <v>208</v>
      </c>
      <c r="L94" s="45"/>
    </row>
    <row r="95" spans="1:12" s="123" customFormat="1" ht="19.5" x14ac:dyDescent="0.25">
      <c r="A95" s="45"/>
      <c r="B95" s="238"/>
      <c r="C95" s="258"/>
      <c r="D95" s="257"/>
      <c r="F95" s="203" t="s">
        <v>72</v>
      </c>
      <c r="H95" s="45"/>
      <c r="J95" s="203" t="s">
        <v>70</v>
      </c>
      <c r="L95" s="45"/>
    </row>
    <row r="96" spans="1:12" s="123" customFormat="1" ht="19.5" x14ac:dyDescent="0.25">
      <c r="A96" s="45"/>
      <c r="B96" s="238"/>
      <c r="C96" s="203" t="s">
        <v>71</v>
      </c>
      <c r="D96" s="257"/>
      <c r="F96" s="203"/>
      <c r="H96" s="45"/>
      <c r="J96" s="203" t="s">
        <v>73</v>
      </c>
      <c r="L96" s="203"/>
    </row>
    <row r="97" spans="1:12" s="123" customFormat="1" ht="19.5" x14ac:dyDescent="0.25">
      <c r="A97" s="203"/>
      <c r="B97" s="238"/>
      <c r="C97" s="257"/>
      <c r="D97" s="257"/>
      <c r="E97" s="257"/>
      <c r="F97" s="259"/>
      <c r="G97" s="259"/>
      <c r="H97" s="260"/>
      <c r="I97" s="261"/>
      <c r="J97" s="260"/>
      <c r="K97" s="259"/>
      <c r="L97" s="203"/>
    </row>
    <row r="98" spans="1:12" s="123" customFormat="1" ht="19.5" x14ac:dyDescent="0.25">
      <c r="A98" s="45"/>
      <c r="B98" s="238"/>
      <c r="K98" s="260"/>
      <c r="L98" s="203"/>
    </row>
    <row r="99" spans="1:12" s="123" customFormat="1" ht="19.5" x14ac:dyDescent="0.25">
      <c r="A99" s="45"/>
      <c r="B99" s="238"/>
      <c r="K99" s="32"/>
    </row>
    <row r="100" spans="1:12" s="123" customFormat="1" ht="19.5" x14ac:dyDescent="0.25"/>
    <row r="101" spans="1:12" s="123" customFormat="1" ht="19.5" x14ac:dyDescent="0.25"/>
    <row r="102" spans="1:12" ht="15" x14ac:dyDescent="0.25">
      <c r="L102" s="259"/>
    </row>
    <row r="103" spans="1:12" ht="18.75" x14ac:dyDescent="0.25">
      <c r="C103" s="180" t="s">
        <v>209</v>
      </c>
      <c r="D103" s="257"/>
      <c r="E103" s="257"/>
      <c r="F103" s="180" t="s">
        <v>74</v>
      </c>
      <c r="G103" s="259"/>
      <c r="H103" s="259"/>
      <c r="I103" s="262"/>
      <c r="J103" s="180" t="s">
        <v>75</v>
      </c>
      <c r="L103" s="260"/>
    </row>
    <row r="104" spans="1:12" ht="19.5" x14ac:dyDescent="0.25">
      <c r="D104" s="203"/>
      <c r="E104" s="45"/>
    </row>
    <row r="105" spans="1:12" ht="19.5" x14ac:dyDescent="0.25">
      <c r="A105" s="45"/>
      <c r="B105" s="123"/>
      <c r="C105" s="123"/>
      <c r="D105" s="123"/>
      <c r="E105" s="123"/>
      <c r="F105" s="123"/>
      <c r="G105" s="123"/>
      <c r="H105" s="123"/>
      <c r="I105" s="123"/>
      <c r="J105" s="123"/>
    </row>
    <row r="106" spans="1:12" ht="19.5" x14ac:dyDescent="0.25">
      <c r="A106" s="45"/>
      <c r="B106" s="123"/>
      <c r="C106" s="45"/>
      <c r="D106" s="123"/>
      <c r="E106" s="123"/>
    </row>
    <row r="107" spans="1:12" ht="19.5" x14ac:dyDescent="0.25">
      <c r="A107" s="45"/>
      <c r="B107" s="123"/>
      <c r="C107" s="203"/>
      <c r="D107" s="123"/>
      <c r="E107" s="123"/>
    </row>
    <row r="108" spans="1:12" ht="15" x14ac:dyDescent="0.25">
      <c r="A108" s="260"/>
      <c r="B108" s="261"/>
      <c r="C108" s="260"/>
      <c r="D108" s="259"/>
      <c r="E108" s="259"/>
    </row>
    <row r="109" spans="1:12" ht="15" x14ac:dyDescent="0.25">
      <c r="A109" s="259"/>
      <c r="B109" s="261"/>
      <c r="C109" s="261"/>
      <c r="D109" s="260"/>
      <c r="E109" s="259"/>
    </row>
  </sheetData>
  <mergeCells count="18">
    <mergeCell ref="H73:L73"/>
    <mergeCell ref="C11:J11"/>
    <mergeCell ref="A14:E14"/>
    <mergeCell ref="H14:L14"/>
    <mergeCell ref="I23:L23"/>
    <mergeCell ref="A27:E27"/>
    <mergeCell ref="H27:L27"/>
    <mergeCell ref="A49:E49"/>
    <mergeCell ref="A69:E69"/>
    <mergeCell ref="H69:L69"/>
    <mergeCell ref="H34:L34"/>
    <mergeCell ref="H49:L49"/>
    <mergeCell ref="A7:L7"/>
    <mergeCell ref="A1:C1"/>
    <mergeCell ref="H1:K1"/>
    <mergeCell ref="A2:C2"/>
    <mergeCell ref="I2:J2"/>
    <mergeCell ref="A3:L3"/>
  </mergeCells>
  <pageMargins left="0.55118110236220497" right="0.55118110236220497" top="0.31496062992126" bottom="0.23622047244094499" header="0.31496062992126" footer="0.31496062992126"/>
  <pageSetup paperSize="9" scale="30" orientation="portrait" r:id="rId1"/>
  <rowBreaks count="1" manualBreakCount="1">
    <brk id="68" min="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tabSelected="1" view="pageBreakPreview" topLeftCell="D28" zoomScale="52" zoomScaleNormal="80" workbookViewId="0">
      <selection activeCell="J41" sqref="J41"/>
    </sheetView>
  </sheetViews>
  <sheetFormatPr defaultColWidth="9.140625" defaultRowHeight="14.25" x14ac:dyDescent="0.25"/>
  <cols>
    <col min="1" max="1" width="9.5703125" style="189" customWidth="1"/>
    <col min="2" max="2" width="18.28515625" style="32" customWidth="1"/>
    <col min="3" max="3" width="63.42578125" style="32" customWidth="1"/>
    <col min="4" max="4" width="13.140625" style="32" customWidth="1"/>
    <col min="5" max="5" width="15.85546875" style="32" customWidth="1"/>
    <col min="6" max="6" width="5.5703125" style="32" customWidth="1"/>
    <col min="7" max="7" width="5.42578125" style="32" customWidth="1"/>
    <col min="8" max="8" width="9.5703125" style="189" customWidth="1"/>
    <col min="9" max="9" width="20.140625" style="32" customWidth="1"/>
    <col min="10" max="10" width="59.85546875" style="32" customWidth="1"/>
    <col min="11" max="11" width="15" style="32" customWidth="1"/>
    <col min="12" max="12" width="16" style="32" customWidth="1"/>
    <col min="13" max="16384" width="9.140625" style="32"/>
  </cols>
  <sheetData>
    <row r="1" spans="1:12" ht="21.75" customHeight="1" x14ac:dyDescent="0.25">
      <c r="A1" s="296" t="s">
        <v>0</v>
      </c>
      <c r="B1" s="296"/>
      <c r="C1" s="296"/>
      <c r="D1" s="179"/>
      <c r="E1" s="179"/>
      <c r="F1" s="179"/>
      <c r="G1" s="179"/>
      <c r="H1" s="297" t="s">
        <v>1</v>
      </c>
      <c r="I1" s="297"/>
      <c r="J1" s="297"/>
      <c r="K1" s="297"/>
      <c r="L1" s="180"/>
    </row>
    <row r="2" spans="1:12" ht="22.5" customHeight="1" x14ac:dyDescent="0.25">
      <c r="A2" s="297" t="s">
        <v>2</v>
      </c>
      <c r="B2" s="297"/>
      <c r="C2" s="297"/>
      <c r="D2" s="179"/>
      <c r="E2" s="179"/>
      <c r="F2" s="179"/>
      <c r="G2" s="179"/>
      <c r="H2" s="180"/>
      <c r="I2" s="297" t="s">
        <v>3</v>
      </c>
      <c r="J2" s="297"/>
      <c r="K2" s="179"/>
      <c r="L2" s="179"/>
    </row>
    <row r="3" spans="1:12" ht="42" customHeight="1" x14ac:dyDescent="0.25">
      <c r="A3" s="298" t="s">
        <v>4</v>
      </c>
      <c r="B3" s="298"/>
      <c r="C3" s="298"/>
      <c r="D3" s="298"/>
      <c r="E3" s="298"/>
      <c r="F3" s="298"/>
      <c r="G3" s="298"/>
      <c r="H3" s="298"/>
      <c r="I3" s="298"/>
      <c r="J3" s="298"/>
      <c r="K3" s="298"/>
      <c r="L3" s="298"/>
    </row>
    <row r="4" spans="1:12" ht="22.5" customHeight="1" x14ac:dyDescent="0.25">
      <c r="A4" s="179"/>
      <c r="B4" s="46" t="s">
        <v>107</v>
      </c>
      <c r="C4" s="181"/>
      <c r="D4" s="179"/>
      <c r="E4" s="179"/>
      <c r="F4" s="179"/>
      <c r="G4" s="179"/>
      <c r="H4" s="179"/>
      <c r="I4" s="181"/>
      <c r="J4" s="182"/>
      <c r="K4" s="179"/>
      <c r="L4" s="179"/>
    </row>
    <row r="5" spans="1:12" ht="40.5" customHeight="1" x14ac:dyDescent="0.25">
      <c r="A5" s="179"/>
      <c r="B5" s="183" t="s">
        <v>220</v>
      </c>
      <c r="C5" s="181"/>
      <c r="D5" s="179"/>
      <c r="E5" s="179"/>
      <c r="F5" s="179"/>
      <c r="G5" s="179"/>
      <c r="H5" s="179"/>
      <c r="I5" s="181"/>
      <c r="J5" s="182"/>
      <c r="K5" s="179"/>
      <c r="L5" s="179"/>
    </row>
    <row r="6" spans="1:12" ht="40.5" customHeight="1" thickBot="1" x14ac:dyDescent="0.3">
      <c r="A6" s="179"/>
      <c r="B6" s="183" t="s">
        <v>210</v>
      </c>
      <c r="C6" s="181"/>
      <c r="D6" s="179"/>
      <c r="E6" s="179"/>
      <c r="F6" s="179"/>
      <c r="G6" s="179"/>
      <c r="H6" s="181"/>
      <c r="I6" s="182"/>
      <c r="J6" s="179"/>
      <c r="K6" s="179"/>
    </row>
    <row r="7" spans="1:12" ht="63.6" customHeight="1" thickBot="1" x14ac:dyDescent="0.3">
      <c r="A7" s="279" t="s">
        <v>5</v>
      </c>
      <c r="B7" s="280"/>
      <c r="C7" s="280"/>
      <c r="D7" s="280"/>
      <c r="E7" s="280"/>
      <c r="F7" s="280"/>
      <c r="G7" s="280"/>
      <c r="H7" s="280"/>
      <c r="I7" s="280"/>
      <c r="J7" s="280"/>
      <c r="K7" s="280"/>
      <c r="L7" s="282"/>
    </row>
    <row r="8" spans="1:12" ht="48.6" customHeight="1" thickBot="1" x14ac:dyDescent="0.3">
      <c r="A8" s="33" t="s">
        <v>6</v>
      </c>
      <c r="B8" s="34" t="s">
        <v>7</v>
      </c>
      <c r="C8" s="34" t="s">
        <v>8</v>
      </c>
      <c r="D8" s="34" t="s">
        <v>9</v>
      </c>
      <c r="E8" s="38" t="s">
        <v>110</v>
      </c>
      <c r="F8" s="36"/>
      <c r="G8" s="37"/>
      <c r="H8" s="33" t="s">
        <v>6</v>
      </c>
      <c r="I8" s="34" t="s">
        <v>7</v>
      </c>
      <c r="J8" s="34" t="s">
        <v>8</v>
      </c>
      <c r="K8" s="34" t="s">
        <v>9</v>
      </c>
      <c r="L8" s="38" t="s">
        <v>110</v>
      </c>
    </row>
    <row r="9" spans="1:12" ht="36" customHeight="1" thickBot="1" x14ac:dyDescent="0.3">
      <c r="A9" s="39">
        <v>1</v>
      </c>
      <c r="B9" s="40"/>
      <c r="C9" s="41" t="s">
        <v>10</v>
      </c>
      <c r="D9" s="42">
        <v>8</v>
      </c>
      <c r="E9" s="43"/>
      <c r="F9" s="44"/>
      <c r="G9" s="44"/>
      <c r="H9" s="39">
        <v>2</v>
      </c>
      <c r="I9" s="40"/>
      <c r="J9" s="41" t="s">
        <v>11</v>
      </c>
      <c r="K9" s="42">
        <v>4</v>
      </c>
      <c r="L9" s="43"/>
    </row>
    <row r="10" spans="1:12" ht="36" customHeight="1" thickBot="1" x14ac:dyDescent="0.3">
      <c r="A10" s="45"/>
      <c r="B10" s="46"/>
      <c r="C10" s="47"/>
      <c r="D10" s="44"/>
      <c r="E10" s="44"/>
      <c r="F10" s="44"/>
      <c r="G10" s="44"/>
      <c r="H10" s="44"/>
      <c r="I10" s="48"/>
      <c r="J10" s="47"/>
      <c r="K10" s="45"/>
      <c r="L10" s="45"/>
    </row>
    <row r="11" spans="1:12" ht="36" customHeight="1" thickBot="1" x14ac:dyDescent="0.3">
      <c r="A11" s="184"/>
      <c r="B11" s="184"/>
      <c r="C11" s="299" t="s">
        <v>12</v>
      </c>
      <c r="D11" s="300"/>
      <c r="E11" s="300"/>
      <c r="F11" s="300"/>
      <c r="G11" s="300"/>
      <c r="H11" s="300"/>
      <c r="I11" s="300"/>
      <c r="J11" s="301"/>
      <c r="K11" s="180"/>
      <c r="L11" s="181"/>
    </row>
    <row r="12" spans="1:12" ht="36" customHeight="1" x14ac:dyDescent="0.25">
      <c r="A12" s="184"/>
      <c r="B12" s="184"/>
      <c r="C12" s="180"/>
      <c r="D12" s="180"/>
      <c r="E12" s="180"/>
      <c r="F12" s="188" t="s">
        <v>13</v>
      </c>
      <c r="G12" s="180"/>
      <c r="H12" s="180"/>
      <c r="I12" s="180"/>
      <c r="J12" s="180"/>
      <c r="K12" s="180"/>
      <c r="L12" s="181"/>
    </row>
    <row r="13" spans="1:12" ht="15" customHeight="1" thickBot="1" x14ac:dyDescent="0.3">
      <c r="B13" s="181"/>
      <c r="C13" s="181"/>
      <c r="D13" s="179"/>
      <c r="E13" s="179"/>
      <c r="F13" s="179"/>
      <c r="G13" s="179"/>
      <c r="H13" s="179"/>
      <c r="I13" s="181"/>
      <c r="J13" s="182"/>
      <c r="K13" s="179"/>
      <c r="L13" s="179"/>
    </row>
    <row r="14" spans="1:12" ht="30.75" customHeight="1" thickBot="1" x14ac:dyDescent="0.3">
      <c r="A14" s="299" t="s">
        <v>14</v>
      </c>
      <c r="B14" s="300"/>
      <c r="C14" s="300"/>
      <c r="D14" s="300"/>
      <c r="E14" s="301"/>
      <c r="F14" s="180"/>
      <c r="G14" s="190"/>
      <c r="H14" s="299" t="s">
        <v>15</v>
      </c>
      <c r="I14" s="300"/>
      <c r="J14" s="300"/>
      <c r="K14" s="300"/>
      <c r="L14" s="301"/>
    </row>
    <row r="15" spans="1:12" ht="35.25" customHeight="1" x14ac:dyDescent="0.25">
      <c r="A15" s="11" t="s">
        <v>6</v>
      </c>
      <c r="B15" s="191" t="s">
        <v>7</v>
      </c>
      <c r="C15" s="191" t="s">
        <v>8</v>
      </c>
      <c r="D15" s="192" t="s">
        <v>9</v>
      </c>
      <c r="E15" s="193" t="s">
        <v>16</v>
      </c>
      <c r="F15" s="12"/>
      <c r="G15" s="190"/>
      <c r="H15" s="11" t="s">
        <v>6</v>
      </c>
      <c r="I15" s="191" t="s">
        <v>7</v>
      </c>
      <c r="J15" s="191" t="s">
        <v>8</v>
      </c>
      <c r="K15" s="192" t="s">
        <v>9</v>
      </c>
      <c r="L15" s="193" t="s">
        <v>16</v>
      </c>
    </row>
    <row r="16" spans="1:12" ht="48" customHeight="1" x14ac:dyDescent="0.25">
      <c r="A16" s="194">
        <v>1</v>
      </c>
      <c r="B16" s="119" t="s">
        <v>17</v>
      </c>
      <c r="C16" s="160" t="s">
        <v>211</v>
      </c>
      <c r="D16" s="119">
        <v>3</v>
      </c>
      <c r="E16" s="120">
        <v>3</v>
      </c>
      <c r="F16" s="45"/>
      <c r="G16" s="45"/>
      <c r="H16" s="194">
        <v>5</v>
      </c>
      <c r="I16" s="119" t="s">
        <v>18</v>
      </c>
      <c r="J16" s="68" t="s">
        <v>19</v>
      </c>
      <c r="K16" s="119">
        <v>3</v>
      </c>
      <c r="L16" s="120">
        <v>3</v>
      </c>
    </row>
    <row r="17" spans="1:12" ht="30.75" customHeight="1" x14ac:dyDescent="0.25">
      <c r="A17" s="194">
        <v>2</v>
      </c>
      <c r="B17" s="119"/>
      <c r="C17" s="68" t="s">
        <v>20</v>
      </c>
      <c r="D17" s="119">
        <v>5</v>
      </c>
      <c r="E17" s="120">
        <v>5</v>
      </c>
      <c r="F17" s="45"/>
      <c r="G17" s="45"/>
      <c r="H17" s="194">
        <v>6</v>
      </c>
      <c r="I17" s="119" t="s">
        <v>76</v>
      </c>
      <c r="J17" s="68" t="s">
        <v>77</v>
      </c>
      <c r="K17" s="119">
        <v>3</v>
      </c>
      <c r="L17" s="120">
        <v>3</v>
      </c>
    </row>
    <row r="18" spans="1:12" ht="30.75" customHeight="1" x14ac:dyDescent="0.25">
      <c r="A18" s="194">
        <v>3</v>
      </c>
      <c r="B18" s="119" t="s">
        <v>125</v>
      </c>
      <c r="C18" s="68" t="s">
        <v>126</v>
      </c>
      <c r="D18" s="119">
        <v>3</v>
      </c>
      <c r="E18" s="119">
        <v>6</v>
      </c>
      <c r="F18" s="45"/>
      <c r="G18" s="45"/>
      <c r="H18" s="194">
        <v>7</v>
      </c>
      <c r="I18" s="119" t="s">
        <v>23</v>
      </c>
      <c r="J18" s="68" t="s">
        <v>24</v>
      </c>
      <c r="K18" s="119">
        <v>3</v>
      </c>
      <c r="L18" s="120">
        <v>3</v>
      </c>
    </row>
    <row r="19" spans="1:12" ht="30.75" customHeight="1" x14ac:dyDescent="0.25">
      <c r="A19" s="194">
        <v>4</v>
      </c>
      <c r="B19" s="119" t="s">
        <v>129</v>
      </c>
      <c r="C19" s="68" t="s">
        <v>130</v>
      </c>
      <c r="D19" s="119">
        <v>3</v>
      </c>
      <c r="E19" s="120">
        <v>6</v>
      </c>
      <c r="F19" s="45"/>
      <c r="G19" s="45"/>
      <c r="H19" s="194"/>
      <c r="I19" s="119" t="s">
        <v>25</v>
      </c>
      <c r="J19" s="68" t="s">
        <v>26</v>
      </c>
      <c r="K19" s="119">
        <v>3</v>
      </c>
      <c r="L19" s="120">
        <v>4</v>
      </c>
    </row>
    <row r="20" spans="1:12" ht="30.75" customHeight="1" x14ac:dyDescent="0.25">
      <c r="A20" s="194"/>
      <c r="B20" s="119" t="s">
        <v>120</v>
      </c>
      <c r="C20" s="68" t="s">
        <v>121</v>
      </c>
      <c r="D20" s="119">
        <v>0</v>
      </c>
      <c r="E20" s="120">
        <v>3</v>
      </c>
      <c r="F20" s="45"/>
      <c r="G20" s="45"/>
      <c r="H20" s="194">
        <v>8</v>
      </c>
      <c r="I20" s="92" t="s">
        <v>123</v>
      </c>
      <c r="J20" s="68" t="s">
        <v>124</v>
      </c>
      <c r="K20" s="119">
        <v>3</v>
      </c>
      <c r="L20" s="120">
        <v>6</v>
      </c>
    </row>
    <row r="21" spans="1:12" ht="30.75" customHeight="1" x14ac:dyDescent="0.25">
      <c r="A21" s="195"/>
      <c r="B21" s="196"/>
      <c r="C21" s="196"/>
      <c r="D21" s="196"/>
      <c r="E21" s="120"/>
      <c r="F21" s="45"/>
      <c r="G21" s="45"/>
      <c r="H21" s="194">
        <v>9</v>
      </c>
      <c r="I21" s="92" t="s">
        <v>127</v>
      </c>
      <c r="J21" s="68" t="s">
        <v>128</v>
      </c>
      <c r="K21" s="119">
        <v>3</v>
      </c>
      <c r="L21" s="120">
        <v>6</v>
      </c>
    </row>
    <row r="22" spans="1:12" ht="30.75" customHeight="1" x14ac:dyDescent="0.25">
      <c r="A22" s="195"/>
      <c r="B22" s="121"/>
      <c r="C22" s="121"/>
      <c r="D22" s="121"/>
      <c r="E22" s="197"/>
      <c r="F22" s="45"/>
      <c r="G22" s="45"/>
      <c r="H22" s="194">
        <v>10</v>
      </c>
      <c r="I22" s="119" t="s">
        <v>120</v>
      </c>
      <c r="J22" s="68" t="s">
        <v>121</v>
      </c>
      <c r="K22" s="92">
        <v>3</v>
      </c>
      <c r="L22" s="93">
        <v>3</v>
      </c>
    </row>
    <row r="23" spans="1:12" ht="49.5" customHeight="1" x14ac:dyDescent="0.25">
      <c r="A23" s="194"/>
      <c r="B23" s="68"/>
      <c r="C23" s="68"/>
      <c r="D23" s="119"/>
      <c r="E23" s="120"/>
      <c r="F23" s="45"/>
      <c r="G23" s="45"/>
      <c r="H23" s="194"/>
      <c r="I23" s="302" t="s">
        <v>240</v>
      </c>
      <c r="J23" s="303"/>
      <c r="K23" s="303"/>
      <c r="L23" s="304"/>
    </row>
    <row r="24" spans="1:12" ht="30.75" customHeight="1" thickBot="1" x14ac:dyDescent="0.3">
      <c r="A24" s="198"/>
      <c r="B24" s="199"/>
      <c r="C24" s="200" t="s">
        <v>33</v>
      </c>
      <c r="D24" s="201">
        <f>SUM(D16:D23)</f>
        <v>14</v>
      </c>
      <c r="E24" s="202">
        <f>SUM(E16:E23)</f>
        <v>23</v>
      </c>
      <c r="F24" s="203"/>
      <c r="G24" s="123"/>
      <c r="H24" s="198"/>
      <c r="I24" s="200"/>
      <c r="J24" s="200" t="s">
        <v>33</v>
      </c>
      <c r="K24" s="201">
        <f>SUM(K16:K22)-K19</f>
        <v>18</v>
      </c>
      <c r="L24" s="202">
        <f>SUM(L16:L22)</f>
        <v>28</v>
      </c>
    </row>
    <row r="25" spans="1:12" ht="30.75" customHeight="1" x14ac:dyDescent="0.25">
      <c r="A25" s="179"/>
      <c r="B25" s="181"/>
      <c r="C25" s="204"/>
      <c r="D25" s="180"/>
      <c r="E25" s="180"/>
      <c r="F25" s="188" t="s">
        <v>34</v>
      </c>
      <c r="G25" s="190"/>
      <c r="H25" s="179"/>
      <c r="I25" s="204"/>
      <c r="J25" s="204"/>
      <c r="K25" s="180"/>
      <c r="L25" s="180"/>
    </row>
    <row r="26" spans="1:12" ht="15" customHeight="1" thickBot="1" x14ac:dyDescent="0.3">
      <c r="A26" s="179"/>
      <c r="B26" s="181"/>
      <c r="C26" s="204"/>
      <c r="D26" s="184"/>
      <c r="E26" s="184"/>
      <c r="F26" s="184"/>
      <c r="G26" s="190"/>
      <c r="H26" s="179"/>
      <c r="I26" s="204"/>
      <c r="J26" s="204"/>
      <c r="K26" s="180"/>
      <c r="L26" s="180"/>
    </row>
    <row r="27" spans="1:12" ht="31.5" customHeight="1" thickBot="1" x14ac:dyDescent="0.3">
      <c r="A27" s="299" t="s">
        <v>35</v>
      </c>
      <c r="B27" s="300"/>
      <c r="C27" s="300"/>
      <c r="D27" s="300"/>
      <c r="E27" s="301"/>
      <c r="F27" s="180"/>
      <c r="G27" s="190"/>
      <c r="H27" s="299" t="s">
        <v>36</v>
      </c>
      <c r="I27" s="300"/>
      <c r="J27" s="300"/>
      <c r="K27" s="300"/>
      <c r="L27" s="301"/>
    </row>
    <row r="28" spans="1:12" ht="31.5" customHeight="1" x14ac:dyDescent="0.25">
      <c r="A28" s="11" t="s">
        <v>6</v>
      </c>
      <c r="B28" s="191" t="s">
        <v>7</v>
      </c>
      <c r="C28" s="191" t="s">
        <v>8</v>
      </c>
      <c r="D28" s="192" t="s">
        <v>9</v>
      </c>
      <c r="E28" s="193" t="s">
        <v>16</v>
      </c>
      <c r="F28" s="12"/>
      <c r="G28" s="190"/>
      <c r="H28" s="205" t="s">
        <v>6</v>
      </c>
      <c r="I28" s="192" t="s">
        <v>7</v>
      </c>
      <c r="J28" s="192" t="s">
        <v>8</v>
      </c>
      <c r="K28" s="192" t="s">
        <v>9</v>
      </c>
      <c r="L28" s="193" t="s">
        <v>16</v>
      </c>
    </row>
    <row r="29" spans="1:12" ht="31.5" customHeight="1" x14ac:dyDescent="0.25">
      <c r="A29" s="206">
        <v>11</v>
      </c>
      <c r="B29" s="207" t="s">
        <v>37</v>
      </c>
      <c r="C29" s="208" t="s">
        <v>38</v>
      </c>
      <c r="D29" s="207">
        <v>3</v>
      </c>
      <c r="E29" s="209">
        <v>3</v>
      </c>
      <c r="F29" s="12"/>
      <c r="G29" s="190"/>
      <c r="H29" s="206">
        <v>17</v>
      </c>
      <c r="I29" s="210" t="s">
        <v>39</v>
      </c>
      <c r="J29" s="208" t="s">
        <v>40</v>
      </c>
      <c r="K29" s="207">
        <v>2</v>
      </c>
      <c r="L29" s="209">
        <v>2</v>
      </c>
    </row>
    <row r="30" spans="1:12" ht="31.5" customHeight="1" x14ac:dyDescent="0.25">
      <c r="A30" s="211">
        <v>12</v>
      </c>
      <c r="B30" s="210" t="s">
        <v>41</v>
      </c>
      <c r="C30" s="212" t="s">
        <v>42</v>
      </c>
      <c r="D30" s="210">
        <v>2</v>
      </c>
      <c r="E30" s="213">
        <v>2</v>
      </c>
      <c r="F30" s="12"/>
      <c r="G30" s="190"/>
      <c r="H30" s="206">
        <v>18</v>
      </c>
      <c r="I30" s="92" t="s">
        <v>213</v>
      </c>
      <c r="J30" s="68" t="s">
        <v>214</v>
      </c>
      <c r="K30" s="92">
        <v>3</v>
      </c>
      <c r="L30" s="93">
        <v>6</v>
      </c>
    </row>
    <row r="31" spans="1:12" ht="31.5" customHeight="1" x14ac:dyDescent="0.25">
      <c r="A31" s="214">
        <v>13</v>
      </c>
      <c r="B31" s="119" t="s">
        <v>215</v>
      </c>
      <c r="C31" s="68" t="s">
        <v>216</v>
      </c>
      <c r="D31" s="119">
        <v>3</v>
      </c>
      <c r="E31" s="120">
        <v>6</v>
      </c>
      <c r="F31" s="12"/>
      <c r="G31" s="190"/>
      <c r="H31" s="206">
        <v>19</v>
      </c>
      <c r="I31" s="92" t="s">
        <v>217</v>
      </c>
      <c r="J31" s="68" t="s">
        <v>99</v>
      </c>
      <c r="K31" s="215">
        <v>3</v>
      </c>
      <c r="L31" s="93">
        <v>6</v>
      </c>
    </row>
    <row r="32" spans="1:12" ht="31.5" customHeight="1" x14ac:dyDescent="0.25">
      <c r="A32" s="214">
        <v>14</v>
      </c>
      <c r="B32" s="119" t="s">
        <v>218</v>
      </c>
      <c r="C32" s="68" t="s">
        <v>27</v>
      </c>
      <c r="D32" s="119">
        <v>3</v>
      </c>
      <c r="E32" s="120">
        <v>6</v>
      </c>
      <c r="F32" s="12"/>
      <c r="G32" s="190"/>
      <c r="H32" s="206">
        <v>20</v>
      </c>
      <c r="I32" s="92" t="s">
        <v>21</v>
      </c>
      <c r="J32" s="68" t="s">
        <v>22</v>
      </c>
      <c r="K32" s="215">
        <v>2</v>
      </c>
      <c r="L32" s="93">
        <v>2</v>
      </c>
    </row>
    <row r="33" spans="1:12" ht="31.5" customHeight="1" x14ac:dyDescent="0.25">
      <c r="A33" s="216"/>
      <c r="B33" s="119" t="s">
        <v>131</v>
      </c>
      <c r="C33" s="68" t="s">
        <v>132</v>
      </c>
      <c r="D33" s="119">
        <v>0</v>
      </c>
      <c r="E33" s="120">
        <v>3</v>
      </c>
      <c r="F33" s="12"/>
      <c r="G33" s="190"/>
      <c r="H33" s="206">
        <v>21</v>
      </c>
      <c r="I33" s="119" t="s">
        <v>131</v>
      </c>
      <c r="J33" s="68" t="s">
        <v>132</v>
      </c>
      <c r="K33" s="119">
        <v>3</v>
      </c>
      <c r="L33" s="120">
        <v>3</v>
      </c>
    </row>
    <row r="34" spans="1:12" ht="36.75" customHeight="1" x14ac:dyDescent="0.25">
      <c r="A34" s="22"/>
      <c r="B34" s="14"/>
      <c r="C34" s="15" t="s">
        <v>133</v>
      </c>
      <c r="D34" s="97">
        <v>6</v>
      </c>
      <c r="E34" s="17">
        <v>6</v>
      </c>
      <c r="F34" s="12"/>
      <c r="G34" s="190"/>
      <c r="H34" s="305" t="s">
        <v>222</v>
      </c>
      <c r="I34" s="303"/>
      <c r="J34" s="303"/>
      <c r="K34" s="303"/>
      <c r="L34" s="304"/>
    </row>
    <row r="35" spans="1:12" ht="53.25" customHeight="1" x14ac:dyDescent="0.25">
      <c r="A35" s="22"/>
      <c r="B35" s="18" t="s">
        <v>84</v>
      </c>
      <c r="C35" s="19" t="s">
        <v>85</v>
      </c>
      <c r="D35" s="119">
        <v>3</v>
      </c>
      <c r="E35" s="21">
        <v>3</v>
      </c>
      <c r="F35" s="12"/>
      <c r="G35" s="190"/>
      <c r="H35" s="214" t="s">
        <v>223</v>
      </c>
      <c r="I35" s="217"/>
      <c r="J35" s="2" t="s">
        <v>135</v>
      </c>
      <c r="K35" s="97">
        <v>6</v>
      </c>
      <c r="L35" s="141">
        <v>6</v>
      </c>
    </row>
    <row r="36" spans="1:12" ht="72" customHeight="1" x14ac:dyDescent="0.25">
      <c r="A36" s="218" t="s">
        <v>100</v>
      </c>
      <c r="B36" s="122"/>
      <c r="C36" s="101" t="s">
        <v>224</v>
      </c>
      <c r="D36" s="97">
        <v>6</v>
      </c>
      <c r="E36" s="127">
        <v>6</v>
      </c>
      <c r="F36" s="12"/>
      <c r="G36" s="190"/>
      <c r="H36" s="219"/>
      <c r="I36" s="104" t="s">
        <v>45</v>
      </c>
      <c r="J36" s="3" t="s">
        <v>82</v>
      </c>
      <c r="K36" s="106">
        <v>3</v>
      </c>
      <c r="L36" s="1">
        <v>3</v>
      </c>
    </row>
    <row r="37" spans="1:12" ht="34.5" customHeight="1" x14ac:dyDescent="0.25">
      <c r="A37" s="220"/>
      <c r="B37" s="221" t="s">
        <v>94</v>
      </c>
      <c r="C37" s="109" t="s">
        <v>95</v>
      </c>
      <c r="D37" s="119">
        <v>3</v>
      </c>
      <c r="E37" s="1">
        <v>3</v>
      </c>
      <c r="F37" s="12"/>
      <c r="G37" s="190"/>
      <c r="H37" s="219"/>
      <c r="I37" s="104" t="s">
        <v>87</v>
      </c>
      <c r="J37" s="3" t="s">
        <v>88</v>
      </c>
      <c r="K37" s="104">
        <v>3</v>
      </c>
      <c r="L37" s="1">
        <v>3</v>
      </c>
    </row>
    <row r="38" spans="1:12" ht="34.5" customHeight="1" x14ac:dyDescent="0.25">
      <c r="A38" s="222"/>
      <c r="B38" s="221" t="s">
        <v>86</v>
      </c>
      <c r="C38" s="109" t="s">
        <v>101</v>
      </c>
      <c r="D38" s="119">
        <v>3</v>
      </c>
      <c r="E38" s="1">
        <v>3</v>
      </c>
      <c r="F38" s="12"/>
      <c r="G38" s="190"/>
      <c r="H38" s="219"/>
      <c r="I38" s="8" t="s">
        <v>31</v>
      </c>
      <c r="J38" s="3" t="s">
        <v>32</v>
      </c>
      <c r="K38" s="8">
        <v>3</v>
      </c>
      <c r="L38" s="1">
        <v>3</v>
      </c>
    </row>
    <row r="39" spans="1:12" ht="34.5" customHeight="1" x14ac:dyDescent="0.25">
      <c r="A39" s="206"/>
      <c r="B39" s="108" t="s">
        <v>46</v>
      </c>
      <c r="C39" s="3" t="s">
        <v>47</v>
      </c>
      <c r="D39" s="119">
        <v>3</v>
      </c>
      <c r="E39" s="1">
        <v>3</v>
      </c>
      <c r="F39" s="12"/>
      <c r="G39" s="190"/>
      <c r="H39" s="219"/>
      <c r="I39" s="8" t="s">
        <v>29</v>
      </c>
      <c r="J39" s="3" t="s">
        <v>30</v>
      </c>
      <c r="K39" s="8">
        <v>3</v>
      </c>
      <c r="L39" s="1">
        <v>3</v>
      </c>
    </row>
    <row r="40" spans="1:12" ht="34.5" customHeight="1" x14ac:dyDescent="0.25">
      <c r="A40" s="206"/>
      <c r="B40" s="108" t="s">
        <v>50</v>
      </c>
      <c r="C40" s="3" t="s">
        <v>51</v>
      </c>
      <c r="D40" s="119">
        <v>3</v>
      </c>
      <c r="E40" s="1">
        <v>3</v>
      </c>
      <c r="F40" s="12"/>
      <c r="G40" s="190"/>
      <c r="H40" s="219"/>
      <c r="I40" s="4" t="s">
        <v>245</v>
      </c>
      <c r="J40" s="5" t="s">
        <v>246</v>
      </c>
      <c r="K40" s="4">
        <v>3</v>
      </c>
      <c r="L40" s="6">
        <v>3</v>
      </c>
    </row>
    <row r="41" spans="1:12" ht="34.5" customHeight="1" x14ac:dyDescent="0.25">
      <c r="A41" s="206"/>
      <c r="B41" s="108" t="s">
        <v>54</v>
      </c>
      <c r="C41" s="3" t="s">
        <v>55</v>
      </c>
      <c r="D41" s="119">
        <v>3</v>
      </c>
      <c r="E41" s="1">
        <v>3</v>
      </c>
      <c r="F41" s="12"/>
      <c r="G41" s="190"/>
      <c r="H41" s="219"/>
      <c r="I41" s="4"/>
      <c r="J41" s="112"/>
      <c r="K41" s="4"/>
      <c r="L41" s="6"/>
    </row>
    <row r="42" spans="1:12" ht="34.5" customHeight="1" x14ac:dyDescent="0.25">
      <c r="A42" s="206"/>
      <c r="B42" s="108" t="s">
        <v>78</v>
      </c>
      <c r="C42" s="3" t="s">
        <v>79</v>
      </c>
      <c r="D42" s="119">
        <v>3</v>
      </c>
      <c r="E42" s="1">
        <v>3</v>
      </c>
      <c r="F42" s="12"/>
      <c r="G42" s="190"/>
      <c r="H42" s="194"/>
      <c r="I42" s="68"/>
      <c r="J42" s="68"/>
      <c r="K42" s="119"/>
      <c r="L42" s="120"/>
    </row>
    <row r="43" spans="1:12" ht="34.5" customHeight="1" x14ac:dyDescent="0.25">
      <c r="A43" s="206"/>
      <c r="B43" s="108" t="s">
        <v>89</v>
      </c>
      <c r="C43" s="3" t="s">
        <v>138</v>
      </c>
      <c r="D43" s="119">
        <v>3</v>
      </c>
      <c r="E43" s="1">
        <v>3</v>
      </c>
      <c r="F43" s="45"/>
      <c r="G43" s="123"/>
      <c r="H43" s="194"/>
      <c r="I43" s="68"/>
      <c r="J43" s="68"/>
      <c r="K43" s="119"/>
      <c r="L43" s="120"/>
    </row>
    <row r="44" spans="1:12" ht="34.5" customHeight="1" x14ac:dyDescent="0.25">
      <c r="A44" s="194"/>
      <c r="B44" s="108" t="s">
        <v>90</v>
      </c>
      <c r="C44" s="3" t="s">
        <v>91</v>
      </c>
      <c r="D44" s="119">
        <v>3</v>
      </c>
      <c r="E44" s="1">
        <v>3</v>
      </c>
      <c r="F44" s="45"/>
      <c r="G44" s="123"/>
      <c r="H44" s="194"/>
      <c r="I44" s="68"/>
      <c r="J44" s="68"/>
      <c r="K44" s="119"/>
      <c r="L44" s="120"/>
    </row>
    <row r="45" spans="1:12" ht="34.5" customHeight="1" x14ac:dyDescent="0.25">
      <c r="A45" s="194"/>
      <c r="B45" s="108" t="s">
        <v>52</v>
      </c>
      <c r="C45" s="3" t="s">
        <v>53</v>
      </c>
      <c r="D45" s="119">
        <v>3</v>
      </c>
      <c r="E45" s="1">
        <v>3</v>
      </c>
      <c r="F45" s="203"/>
      <c r="G45" s="223"/>
      <c r="H45" s="194"/>
      <c r="I45" s="68"/>
      <c r="J45" s="68"/>
      <c r="K45" s="119"/>
      <c r="L45" s="120"/>
    </row>
    <row r="46" spans="1:12" ht="36" customHeight="1" thickBot="1" x14ac:dyDescent="0.3">
      <c r="A46" s="198"/>
      <c r="B46" s="200"/>
      <c r="C46" s="200" t="s">
        <v>33</v>
      </c>
      <c r="D46" s="201">
        <f>SUM(D29:D33,D36)</f>
        <v>17</v>
      </c>
      <c r="E46" s="202">
        <f>SUM(E29:E33,E36)</f>
        <v>26</v>
      </c>
      <c r="F46" s="180"/>
      <c r="G46" s="180"/>
      <c r="H46" s="198"/>
      <c r="I46" s="200"/>
      <c r="J46" s="200" t="s">
        <v>33</v>
      </c>
      <c r="K46" s="224">
        <f>SUM(K29:K35)</f>
        <v>19</v>
      </c>
      <c r="L46" s="225">
        <f>SUM(L29:L35)</f>
        <v>25</v>
      </c>
    </row>
    <row r="47" spans="1:12" ht="36" customHeight="1" x14ac:dyDescent="0.25">
      <c r="A47" s="179"/>
      <c r="B47" s="204"/>
      <c r="C47" s="204"/>
      <c r="D47" s="180"/>
      <c r="E47" s="180"/>
      <c r="G47" s="12"/>
    </row>
    <row r="48" spans="1:12" ht="36" customHeight="1" thickBot="1" x14ac:dyDescent="0.3">
      <c r="A48" s="179"/>
      <c r="B48" s="204"/>
      <c r="C48" s="204"/>
      <c r="D48" s="184"/>
      <c r="E48" s="184"/>
      <c r="F48" s="188" t="s">
        <v>56</v>
      </c>
      <c r="G48" s="12"/>
    </row>
    <row r="49" spans="1:12" ht="50.25" customHeight="1" thickBot="1" x14ac:dyDescent="0.3">
      <c r="A49" s="299" t="s">
        <v>57</v>
      </c>
      <c r="B49" s="300"/>
      <c r="C49" s="300"/>
      <c r="D49" s="300"/>
      <c r="E49" s="301"/>
      <c r="F49" s="12"/>
      <c r="G49" s="12"/>
      <c r="H49" s="299" t="s">
        <v>58</v>
      </c>
      <c r="I49" s="300"/>
      <c r="J49" s="300"/>
      <c r="K49" s="300"/>
      <c r="L49" s="301"/>
    </row>
    <row r="50" spans="1:12" ht="36" customHeight="1" x14ac:dyDescent="0.25">
      <c r="A50" s="11" t="s">
        <v>6</v>
      </c>
      <c r="B50" s="191" t="s">
        <v>7</v>
      </c>
      <c r="C50" s="191" t="s">
        <v>8</v>
      </c>
      <c r="D50" s="191" t="s">
        <v>9</v>
      </c>
      <c r="E50" s="226" t="s">
        <v>16</v>
      </c>
      <c r="F50" s="12"/>
      <c r="G50" s="12"/>
      <c r="H50" s="205" t="s">
        <v>6</v>
      </c>
      <c r="I50" s="192" t="s">
        <v>7</v>
      </c>
      <c r="J50" s="192" t="s">
        <v>8</v>
      </c>
      <c r="K50" s="192" t="s">
        <v>9</v>
      </c>
      <c r="L50" s="193" t="s">
        <v>16</v>
      </c>
    </row>
    <row r="51" spans="1:12" ht="36" customHeight="1" x14ac:dyDescent="0.25">
      <c r="A51" s="214">
        <v>24</v>
      </c>
      <c r="B51" s="119" t="s">
        <v>59</v>
      </c>
      <c r="C51" s="68" t="s">
        <v>139</v>
      </c>
      <c r="D51" s="119">
        <v>2</v>
      </c>
      <c r="E51" s="120">
        <v>2</v>
      </c>
      <c r="F51" s="12"/>
      <c r="G51" s="12"/>
      <c r="H51" s="206">
        <v>30</v>
      </c>
      <c r="I51" s="207" t="s">
        <v>60</v>
      </c>
      <c r="J51" s="208" t="s">
        <v>61</v>
      </c>
      <c r="K51" s="207">
        <v>2</v>
      </c>
      <c r="L51" s="209">
        <v>2</v>
      </c>
    </row>
    <row r="52" spans="1:12" ht="36" customHeight="1" x14ac:dyDescent="0.25">
      <c r="A52" s="214">
        <v>25</v>
      </c>
      <c r="B52" s="119" t="s">
        <v>140</v>
      </c>
      <c r="C52" s="160" t="s">
        <v>141</v>
      </c>
      <c r="D52" s="119">
        <v>3</v>
      </c>
      <c r="E52" s="120">
        <v>6</v>
      </c>
      <c r="F52" s="12"/>
      <c r="G52" s="12"/>
      <c r="H52" s="206">
        <v>31</v>
      </c>
      <c r="I52" s="119" t="s">
        <v>148</v>
      </c>
      <c r="J52" s="7" t="s">
        <v>63</v>
      </c>
      <c r="K52" s="119">
        <v>3</v>
      </c>
      <c r="L52" s="120">
        <v>3</v>
      </c>
    </row>
    <row r="53" spans="1:12" ht="60" customHeight="1" x14ac:dyDescent="0.25">
      <c r="A53" s="206">
        <v>26</v>
      </c>
      <c r="B53" s="119" t="s">
        <v>226</v>
      </c>
      <c r="C53" s="121" t="s">
        <v>227</v>
      </c>
      <c r="D53" s="119">
        <v>3</v>
      </c>
      <c r="E53" s="120">
        <v>3</v>
      </c>
      <c r="F53" s="12"/>
      <c r="G53" s="12"/>
      <c r="H53" s="206">
        <v>32</v>
      </c>
      <c r="I53" s="122" t="s">
        <v>145</v>
      </c>
      <c r="J53" s="123" t="s">
        <v>62</v>
      </c>
      <c r="K53" s="119">
        <v>3</v>
      </c>
      <c r="L53" s="120">
        <v>3</v>
      </c>
    </row>
    <row r="54" spans="1:12" ht="69.75" customHeight="1" x14ac:dyDescent="0.25">
      <c r="A54" s="206">
        <v>27</v>
      </c>
      <c r="B54" s="119" t="s">
        <v>146</v>
      </c>
      <c r="C54" s="68" t="s">
        <v>147</v>
      </c>
      <c r="D54" s="119">
        <v>3</v>
      </c>
      <c r="E54" s="120">
        <v>3</v>
      </c>
      <c r="F54" s="12"/>
      <c r="G54" s="12"/>
      <c r="H54" s="206">
        <v>33</v>
      </c>
      <c r="I54" s="119" t="s">
        <v>164</v>
      </c>
      <c r="J54" s="7" t="s">
        <v>165</v>
      </c>
      <c r="K54" s="119">
        <v>3</v>
      </c>
      <c r="L54" s="120">
        <v>3</v>
      </c>
    </row>
    <row r="55" spans="1:12" ht="36" customHeight="1" x14ac:dyDescent="0.25">
      <c r="A55" s="206">
        <v>28</v>
      </c>
      <c r="B55" s="119" t="s">
        <v>149</v>
      </c>
      <c r="C55" s="68" t="s">
        <v>83</v>
      </c>
      <c r="D55" s="119">
        <v>3</v>
      </c>
      <c r="E55" s="120">
        <v>3</v>
      </c>
      <c r="F55" s="12"/>
      <c r="G55" s="12"/>
      <c r="H55" s="206">
        <v>34</v>
      </c>
      <c r="I55" s="119" t="s">
        <v>142</v>
      </c>
      <c r="J55" s="68" t="s">
        <v>143</v>
      </c>
      <c r="K55" s="119">
        <v>3</v>
      </c>
      <c r="L55" s="120">
        <v>3</v>
      </c>
    </row>
    <row r="56" spans="1:12" ht="36" customHeight="1" x14ac:dyDescent="0.25">
      <c r="A56" s="206">
        <v>29</v>
      </c>
      <c r="B56" s="119" t="s">
        <v>152</v>
      </c>
      <c r="C56" s="68" t="s">
        <v>153</v>
      </c>
      <c r="D56" s="119">
        <v>3</v>
      </c>
      <c r="E56" s="120">
        <v>3</v>
      </c>
      <c r="F56" s="12"/>
      <c r="G56" s="12"/>
      <c r="H56" s="227">
        <v>35</v>
      </c>
      <c r="I56" s="228" t="s">
        <v>168</v>
      </c>
      <c r="J56" s="160" t="s">
        <v>169</v>
      </c>
      <c r="K56" s="228">
        <v>3</v>
      </c>
      <c r="L56" s="229">
        <v>3</v>
      </c>
    </row>
    <row r="57" spans="1:12" ht="40.5" customHeight="1" x14ac:dyDescent="0.25">
      <c r="A57" s="128"/>
      <c r="B57" s="18"/>
      <c r="C57" s="15" t="s">
        <v>133</v>
      </c>
      <c r="D57" s="16">
        <v>6</v>
      </c>
      <c r="E57" s="17">
        <v>6</v>
      </c>
      <c r="F57" s="12"/>
      <c r="G57" s="12"/>
      <c r="H57" s="230"/>
      <c r="I57" s="124"/>
      <c r="J57" s="125" t="s">
        <v>241</v>
      </c>
      <c r="K57" s="126">
        <v>6</v>
      </c>
      <c r="L57" s="127">
        <v>6</v>
      </c>
    </row>
    <row r="58" spans="1:12" ht="36" customHeight="1" x14ac:dyDescent="0.25">
      <c r="A58" s="128"/>
      <c r="B58" s="131" t="s">
        <v>157</v>
      </c>
      <c r="C58" s="132" t="s">
        <v>28</v>
      </c>
      <c r="D58" s="131">
        <v>3</v>
      </c>
      <c r="E58" s="133">
        <v>3</v>
      </c>
      <c r="F58" s="12"/>
      <c r="G58" s="12"/>
      <c r="H58" s="231"/>
      <c r="I58" s="8" t="s">
        <v>155</v>
      </c>
      <c r="J58" s="5" t="s">
        <v>156</v>
      </c>
      <c r="K58" s="8">
        <v>3</v>
      </c>
      <c r="L58" s="130">
        <v>3</v>
      </c>
    </row>
    <row r="59" spans="1:12" ht="36" customHeight="1" x14ac:dyDescent="0.25">
      <c r="A59" s="128"/>
      <c r="B59" s="131" t="s">
        <v>160</v>
      </c>
      <c r="C59" s="135" t="s">
        <v>161</v>
      </c>
      <c r="D59" s="131">
        <v>3</v>
      </c>
      <c r="E59" s="133">
        <v>3</v>
      </c>
      <c r="F59" s="12"/>
      <c r="G59" s="12"/>
      <c r="H59" s="232"/>
      <c r="I59" s="4" t="s">
        <v>158</v>
      </c>
      <c r="J59" s="5" t="s">
        <v>159</v>
      </c>
      <c r="K59" s="4">
        <v>3</v>
      </c>
      <c r="L59" s="6">
        <v>3</v>
      </c>
    </row>
    <row r="60" spans="1:12" ht="36" customHeight="1" x14ac:dyDescent="0.25">
      <c r="A60" s="214"/>
      <c r="B60" s="139"/>
      <c r="C60" s="101" t="s">
        <v>163</v>
      </c>
      <c r="D60" s="140">
        <v>6</v>
      </c>
      <c r="E60" s="141">
        <v>6</v>
      </c>
      <c r="F60" s="12"/>
      <c r="G60" s="12"/>
      <c r="H60" s="220">
        <v>36</v>
      </c>
      <c r="I60" s="9"/>
      <c r="J60" s="136" t="s">
        <v>242</v>
      </c>
      <c r="K60" s="137">
        <v>9</v>
      </c>
      <c r="L60" s="138">
        <v>9</v>
      </c>
    </row>
    <row r="61" spans="1:12" ht="36" customHeight="1" x14ac:dyDescent="0.25">
      <c r="A61" s="214"/>
      <c r="B61" s="4" t="s">
        <v>80</v>
      </c>
      <c r="C61" s="3" t="s">
        <v>81</v>
      </c>
      <c r="D61" s="8">
        <v>3</v>
      </c>
      <c r="E61" s="1">
        <v>3</v>
      </c>
      <c r="F61" s="203"/>
      <c r="G61" s="45"/>
      <c r="H61" s="11"/>
      <c r="I61" s="4" t="s">
        <v>229</v>
      </c>
      <c r="J61" s="112" t="s">
        <v>230</v>
      </c>
      <c r="K61" s="4">
        <v>3</v>
      </c>
      <c r="L61" s="6">
        <v>3</v>
      </c>
    </row>
    <row r="62" spans="1:12" ht="24" customHeight="1" x14ac:dyDescent="0.25">
      <c r="A62" s="214"/>
      <c r="B62" s="4" t="s">
        <v>92</v>
      </c>
      <c r="C62" s="3" t="s">
        <v>93</v>
      </c>
      <c r="D62" s="13">
        <v>3</v>
      </c>
      <c r="E62" s="143">
        <v>3</v>
      </c>
      <c r="F62" s="203"/>
      <c r="G62" s="45"/>
      <c r="H62" s="11"/>
      <c r="I62" s="4" t="s">
        <v>231</v>
      </c>
      <c r="J62" s="112" t="s">
        <v>232</v>
      </c>
      <c r="K62" s="4">
        <v>3</v>
      </c>
      <c r="L62" s="6">
        <v>3</v>
      </c>
    </row>
    <row r="63" spans="1:12" ht="24.75" customHeight="1" x14ac:dyDescent="0.25">
      <c r="A63" s="232"/>
      <c r="B63" s="4" t="s">
        <v>48</v>
      </c>
      <c r="C63" s="3" t="s">
        <v>49</v>
      </c>
      <c r="D63" s="13">
        <v>3</v>
      </c>
      <c r="E63" s="1">
        <v>3</v>
      </c>
      <c r="F63" s="203"/>
      <c r="G63" s="45"/>
      <c r="H63" s="11"/>
      <c r="I63" s="4"/>
      <c r="J63" s="112"/>
      <c r="K63" s="4"/>
      <c r="L63" s="6"/>
    </row>
    <row r="64" spans="1:12" ht="23.25" customHeight="1" x14ac:dyDescent="0.25">
      <c r="A64" s="231"/>
      <c r="B64" s="4" t="s">
        <v>43</v>
      </c>
      <c r="C64" s="3" t="s">
        <v>44</v>
      </c>
      <c r="D64" s="233">
        <v>3</v>
      </c>
      <c r="E64" s="1">
        <v>3</v>
      </c>
      <c r="F64" s="203"/>
      <c r="G64" s="45"/>
      <c r="H64" s="11"/>
      <c r="I64" s="4"/>
      <c r="J64" s="112"/>
      <c r="K64" s="4"/>
      <c r="L64" s="6"/>
    </row>
    <row r="65" spans="1:12" ht="41.25" customHeight="1" thickBot="1" x14ac:dyDescent="0.3">
      <c r="A65" s="39"/>
      <c r="B65" s="41"/>
      <c r="C65" s="234" t="s">
        <v>33</v>
      </c>
      <c r="D65" s="235">
        <f>SUM(D51:D56)</f>
        <v>17</v>
      </c>
      <c r="E65" s="236">
        <f>SUM(E51:E56)</f>
        <v>20</v>
      </c>
      <c r="F65" s="184"/>
      <c r="G65" s="184"/>
      <c r="H65" s="198"/>
      <c r="I65" s="237"/>
      <c r="J65" s="200" t="s">
        <v>33</v>
      </c>
      <c r="K65" s="201">
        <f>SUM(K51:K56,K61)</f>
        <v>20</v>
      </c>
      <c r="L65" s="202">
        <f>SUM(L51:L56,L61)</f>
        <v>20</v>
      </c>
    </row>
    <row r="66" spans="1:12" ht="38.25" customHeight="1" x14ac:dyDescent="0.25">
      <c r="A66" s="32"/>
      <c r="F66" s="180"/>
      <c r="G66" s="180"/>
    </row>
    <row r="67" spans="1:12" ht="38.25" customHeight="1" x14ac:dyDescent="0.25">
      <c r="A67" s="45"/>
      <c r="B67" s="238"/>
      <c r="C67" s="239"/>
      <c r="D67" s="203"/>
      <c r="E67" s="203"/>
      <c r="F67" s="188" t="s">
        <v>64</v>
      </c>
      <c r="G67" s="240"/>
    </row>
    <row r="68" spans="1:12" ht="38.25" customHeight="1" thickBot="1" x14ac:dyDescent="0.3">
      <c r="A68" s="45"/>
      <c r="B68" s="238"/>
      <c r="C68" s="239"/>
      <c r="D68" s="203"/>
      <c r="E68" s="203"/>
      <c r="F68" s="241"/>
      <c r="G68" s="12"/>
    </row>
    <row r="69" spans="1:12" ht="60.75" customHeight="1" thickBot="1" x14ac:dyDescent="0.3">
      <c r="A69" s="185"/>
      <c r="B69" s="242"/>
      <c r="C69" s="185" t="s">
        <v>65</v>
      </c>
      <c r="D69" s="186"/>
      <c r="E69" s="187"/>
      <c r="F69" s="240"/>
      <c r="G69" s="240"/>
      <c r="H69" s="299" t="s">
        <v>66</v>
      </c>
      <c r="I69" s="300"/>
      <c r="J69" s="300"/>
      <c r="K69" s="300"/>
      <c r="L69" s="301"/>
    </row>
    <row r="70" spans="1:12" ht="38.25" customHeight="1" x14ac:dyDescent="0.25">
      <c r="A70" s="205" t="s">
        <v>6</v>
      </c>
      <c r="B70" s="192" t="s">
        <v>7</v>
      </c>
      <c r="C70" s="192" t="s">
        <v>8</v>
      </c>
      <c r="D70" s="192" t="s">
        <v>9</v>
      </c>
      <c r="E70" s="193" t="s">
        <v>16</v>
      </c>
      <c r="F70" s="240"/>
      <c r="G70" s="240"/>
      <c r="H70" s="11" t="s">
        <v>6</v>
      </c>
      <c r="I70" s="191" t="s">
        <v>7</v>
      </c>
      <c r="J70" s="191" t="s">
        <v>8</v>
      </c>
      <c r="K70" s="191" t="s">
        <v>9</v>
      </c>
      <c r="L70" s="226" t="s">
        <v>16</v>
      </c>
    </row>
    <row r="71" spans="1:12" ht="38.25" customHeight="1" x14ac:dyDescent="0.25">
      <c r="A71" s="243">
        <v>37</v>
      </c>
      <c r="B71" s="92" t="s">
        <v>166</v>
      </c>
      <c r="C71" s="7" t="s">
        <v>167</v>
      </c>
      <c r="D71" s="119">
        <v>3</v>
      </c>
      <c r="E71" s="120">
        <v>3</v>
      </c>
      <c r="F71" s="240"/>
      <c r="G71" s="240"/>
      <c r="H71" s="243">
        <v>42</v>
      </c>
      <c r="I71" s="119" t="s">
        <v>171</v>
      </c>
      <c r="J71" s="68" t="s">
        <v>67</v>
      </c>
      <c r="K71" s="119">
        <v>3</v>
      </c>
      <c r="L71" s="120"/>
    </row>
    <row r="72" spans="1:12" ht="38.25" customHeight="1" x14ac:dyDescent="0.25">
      <c r="A72" s="243" t="s">
        <v>233</v>
      </c>
      <c r="B72" s="121"/>
      <c r="C72" s="136" t="s">
        <v>154</v>
      </c>
      <c r="D72" s="137">
        <v>6</v>
      </c>
      <c r="E72" s="138">
        <v>6</v>
      </c>
      <c r="F72" s="240"/>
      <c r="G72" s="240"/>
      <c r="H72" s="243" t="s">
        <v>103</v>
      </c>
      <c r="I72" s="119" t="s">
        <v>173</v>
      </c>
      <c r="J72" s="160" t="s">
        <v>174</v>
      </c>
      <c r="K72" s="119">
        <v>6</v>
      </c>
      <c r="L72" s="120"/>
    </row>
    <row r="73" spans="1:12" ht="38.25" customHeight="1" x14ac:dyDescent="0.25">
      <c r="A73" s="243"/>
      <c r="B73" s="4" t="s">
        <v>176</v>
      </c>
      <c r="C73" s="10" t="s">
        <v>177</v>
      </c>
      <c r="D73" s="4">
        <v>3</v>
      </c>
      <c r="E73" s="6">
        <v>3</v>
      </c>
      <c r="F73" s="240"/>
      <c r="G73" s="240"/>
      <c r="H73" s="306" t="s">
        <v>175</v>
      </c>
      <c r="I73" s="307"/>
      <c r="J73" s="307"/>
      <c r="K73" s="307"/>
      <c r="L73" s="308"/>
    </row>
    <row r="74" spans="1:12" ht="38.25" customHeight="1" x14ac:dyDescent="0.25">
      <c r="A74" s="243"/>
      <c r="B74" s="4" t="s">
        <v>180</v>
      </c>
      <c r="C74" s="5" t="s">
        <v>181</v>
      </c>
      <c r="D74" s="4">
        <v>3</v>
      </c>
      <c r="E74" s="6">
        <v>3</v>
      </c>
      <c r="F74" s="240"/>
      <c r="G74" s="240"/>
      <c r="H74" s="244"/>
      <c r="I74" s="4" t="s">
        <v>178</v>
      </c>
      <c r="J74" s="112" t="s">
        <v>179</v>
      </c>
      <c r="K74" s="8">
        <v>3</v>
      </c>
      <c r="L74" s="130">
        <v>3</v>
      </c>
    </row>
    <row r="75" spans="1:12" ht="38.25" customHeight="1" x14ac:dyDescent="0.25">
      <c r="A75" s="243"/>
      <c r="B75" s="4" t="s">
        <v>184</v>
      </c>
      <c r="C75" s="5" t="s">
        <v>185</v>
      </c>
      <c r="D75" s="4">
        <v>3</v>
      </c>
      <c r="E75" s="6">
        <v>3</v>
      </c>
      <c r="F75" s="240"/>
      <c r="G75" s="240"/>
      <c r="H75" s="243"/>
      <c r="I75" s="4" t="s">
        <v>182</v>
      </c>
      <c r="J75" s="112" t="s">
        <v>183</v>
      </c>
      <c r="K75" s="8">
        <v>3</v>
      </c>
      <c r="L75" s="130">
        <v>3</v>
      </c>
    </row>
    <row r="76" spans="1:12" ht="38.25" customHeight="1" x14ac:dyDescent="0.25">
      <c r="A76" s="243"/>
      <c r="B76" s="4" t="s">
        <v>186</v>
      </c>
      <c r="C76" s="5" t="s">
        <v>187</v>
      </c>
      <c r="D76" s="4">
        <v>3</v>
      </c>
      <c r="E76" s="6">
        <v>3</v>
      </c>
      <c r="F76" s="240"/>
      <c r="G76" s="240"/>
      <c r="H76" s="245"/>
      <c r="I76" s="4"/>
      <c r="J76" s="112"/>
      <c r="K76" s="8"/>
      <c r="L76" s="130"/>
    </row>
    <row r="77" spans="1:12" ht="63.75" customHeight="1" x14ac:dyDescent="0.25">
      <c r="A77" s="243"/>
      <c r="B77" s="8" t="s">
        <v>188</v>
      </c>
      <c r="C77" s="5" t="s">
        <v>189</v>
      </c>
      <c r="D77" s="8">
        <v>3</v>
      </c>
      <c r="E77" s="130">
        <v>3</v>
      </c>
      <c r="F77" s="240"/>
      <c r="G77" s="240"/>
      <c r="H77" s="245"/>
      <c r="I77" s="163"/>
      <c r="J77" s="163"/>
      <c r="K77" s="163"/>
      <c r="L77" s="164"/>
    </row>
    <row r="78" spans="1:12" ht="38.25" customHeight="1" x14ac:dyDescent="0.25">
      <c r="A78" s="243"/>
      <c r="B78" s="8" t="s">
        <v>190</v>
      </c>
      <c r="C78" s="5" t="s">
        <v>191</v>
      </c>
      <c r="D78" s="8">
        <v>3</v>
      </c>
      <c r="E78" s="130">
        <v>3</v>
      </c>
      <c r="F78" s="240"/>
      <c r="G78" s="240"/>
      <c r="H78" s="245"/>
      <c r="I78" s="4"/>
      <c r="J78" s="112"/>
      <c r="K78" s="8"/>
      <c r="L78" s="130"/>
    </row>
    <row r="79" spans="1:12" ht="38.25" customHeight="1" x14ac:dyDescent="0.25">
      <c r="A79" s="243"/>
      <c r="B79" s="8" t="s">
        <v>192</v>
      </c>
      <c r="C79" s="5" t="s">
        <v>193</v>
      </c>
      <c r="D79" s="8">
        <v>3</v>
      </c>
      <c r="E79" s="130">
        <v>3</v>
      </c>
      <c r="F79" s="240"/>
      <c r="G79" s="240"/>
      <c r="H79" s="245"/>
      <c r="I79" s="4"/>
      <c r="J79" s="112"/>
      <c r="K79" s="8"/>
      <c r="L79" s="130"/>
    </row>
    <row r="80" spans="1:12" ht="38.25" customHeight="1" x14ac:dyDescent="0.25">
      <c r="A80" s="243" t="s">
        <v>98</v>
      </c>
      <c r="C80" s="136" t="s">
        <v>228</v>
      </c>
      <c r="D80" s="137">
        <v>9</v>
      </c>
      <c r="E80" s="138">
        <v>9</v>
      </c>
      <c r="F80" s="240"/>
      <c r="G80" s="240"/>
      <c r="H80" s="245"/>
      <c r="I80" s="8"/>
      <c r="J80" s="5"/>
      <c r="K80" s="8"/>
      <c r="L80" s="130"/>
    </row>
    <row r="81" spans="1:12" ht="38.25" customHeight="1" x14ac:dyDescent="0.25">
      <c r="A81" s="243"/>
      <c r="B81" s="4" t="s">
        <v>234</v>
      </c>
      <c r="C81" s="5" t="s">
        <v>235</v>
      </c>
      <c r="D81" s="4">
        <v>3</v>
      </c>
      <c r="E81" s="6">
        <v>3</v>
      </c>
      <c r="F81" s="240"/>
      <c r="G81" s="240"/>
      <c r="H81" s="245"/>
      <c r="I81" s="8"/>
      <c r="J81" s="5"/>
      <c r="K81" s="119"/>
      <c r="L81" s="120"/>
    </row>
    <row r="82" spans="1:12" ht="38.25" customHeight="1" x14ac:dyDescent="0.25">
      <c r="A82" s="243"/>
      <c r="B82" s="4" t="s">
        <v>236</v>
      </c>
      <c r="C82" s="5" t="s">
        <v>237</v>
      </c>
      <c r="D82" s="4">
        <v>3</v>
      </c>
      <c r="E82" s="6">
        <v>3</v>
      </c>
      <c r="F82" s="240"/>
      <c r="G82" s="240"/>
      <c r="H82" s="245"/>
      <c r="I82" s="4"/>
      <c r="J82" s="5"/>
      <c r="K82" s="4"/>
      <c r="L82" s="6"/>
    </row>
    <row r="83" spans="1:12" ht="38.25" customHeight="1" x14ac:dyDescent="0.25">
      <c r="A83" s="246"/>
      <c r="B83" s="247" t="s">
        <v>170</v>
      </c>
      <c r="C83" s="248" t="s">
        <v>104</v>
      </c>
      <c r="D83" s="247">
        <v>3</v>
      </c>
      <c r="E83" s="249">
        <v>3</v>
      </c>
      <c r="F83" s="240"/>
      <c r="G83" s="240"/>
      <c r="H83" s="245"/>
      <c r="I83" s="4"/>
      <c r="J83" s="5"/>
      <c r="K83" s="4"/>
      <c r="L83" s="6"/>
    </row>
    <row r="84" spans="1:12" ht="38.25" customHeight="1" x14ac:dyDescent="0.25">
      <c r="A84" s="250"/>
      <c r="B84" s="104" t="s">
        <v>172</v>
      </c>
      <c r="C84" s="5" t="s">
        <v>106</v>
      </c>
      <c r="D84" s="8">
        <v>3</v>
      </c>
      <c r="E84" s="130">
        <v>3</v>
      </c>
      <c r="F84" s="240"/>
      <c r="G84" s="240"/>
      <c r="H84" s="245"/>
      <c r="I84" s="8"/>
      <c r="J84" s="5"/>
      <c r="K84" s="119"/>
      <c r="L84" s="120"/>
    </row>
    <row r="85" spans="1:12" ht="38.25" customHeight="1" x14ac:dyDescent="0.25">
      <c r="A85" s="243"/>
      <c r="B85" s="4" t="s">
        <v>238</v>
      </c>
      <c r="C85" s="5" t="s">
        <v>239</v>
      </c>
      <c r="D85" s="4">
        <v>3</v>
      </c>
      <c r="E85" s="6">
        <v>3</v>
      </c>
      <c r="F85" s="240"/>
      <c r="G85" s="240"/>
      <c r="H85" s="245"/>
      <c r="I85" s="8"/>
      <c r="J85" s="5"/>
      <c r="K85" s="119"/>
      <c r="L85" s="120"/>
    </row>
    <row r="86" spans="1:12" ht="38.25" customHeight="1" x14ac:dyDescent="0.25">
      <c r="A86" s="243"/>
      <c r="B86" s="4" t="s">
        <v>194</v>
      </c>
      <c r="C86" s="5" t="s">
        <v>195</v>
      </c>
      <c r="D86" s="4">
        <v>3</v>
      </c>
      <c r="E86" s="6">
        <v>3</v>
      </c>
      <c r="F86" s="223"/>
      <c r="G86" s="223"/>
      <c r="H86" s="245"/>
      <c r="I86" s="8"/>
      <c r="J86" s="5"/>
      <c r="K86" s="119"/>
      <c r="L86" s="120"/>
    </row>
    <row r="87" spans="1:12" ht="38.25" customHeight="1" x14ac:dyDescent="0.25">
      <c r="A87" s="243"/>
      <c r="B87" s="8" t="s">
        <v>204</v>
      </c>
      <c r="C87" s="5" t="s">
        <v>205</v>
      </c>
      <c r="D87" s="8">
        <v>3</v>
      </c>
      <c r="E87" s="130">
        <v>3</v>
      </c>
      <c r="F87" s="223"/>
      <c r="G87" s="223"/>
      <c r="H87" s="245"/>
      <c r="I87" s="112"/>
      <c r="J87" s="112"/>
      <c r="K87" s="8"/>
      <c r="L87" s="130"/>
    </row>
    <row r="88" spans="1:12" s="239" customFormat="1" ht="32.25" customHeight="1" x14ac:dyDescent="0.25">
      <c r="A88" s="243"/>
      <c r="B88" s="8" t="s">
        <v>206</v>
      </c>
      <c r="C88" s="5" t="s">
        <v>207</v>
      </c>
      <c r="D88" s="8">
        <v>3</v>
      </c>
      <c r="E88" s="130">
        <f>SUM(E71)</f>
        <v>3</v>
      </c>
      <c r="H88" s="245"/>
      <c r="I88" s="112"/>
      <c r="J88" s="112"/>
      <c r="K88" s="8"/>
      <c r="L88" s="130"/>
    </row>
    <row r="89" spans="1:12" s="123" customFormat="1" ht="20.25" thickBot="1" x14ac:dyDescent="0.3">
      <c r="A89" s="198"/>
      <c r="B89" s="200"/>
      <c r="C89" s="200" t="s">
        <v>33</v>
      </c>
      <c r="D89" s="251">
        <f>SUM(D71:D72,D81:D82)</f>
        <v>15</v>
      </c>
      <c r="E89" s="252">
        <f>SUM(E71:E72,E81:E82)</f>
        <v>15</v>
      </c>
      <c r="F89" s="45"/>
      <c r="G89" s="45"/>
      <c r="H89" s="39"/>
      <c r="I89" s="234"/>
      <c r="J89" s="234" t="s">
        <v>33</v>
      </c>
      <c r="K89" s="235">
        <f>SUM(K71:K72)</f>
        <v>9</v>
      </c>
      <c r="L89" s="236"/>
    </row>
    <row r="90" spans="1:12" s="123" customFormat="1" ht="23.25" customHeight="1" x14ac:dyDescent="0.25">
      <c r="A90" s="45"/>
      <c r="B90" s="238"/>
      <c r="C90" s="239" t="s">
        <v>96</v>
      </c>
      <c r="D90" s="223"/>
      <c r="E90" s="253">
        <f>D24+K24+D46+K46+D65+K65+D89+K89</f>
        <v>129</v>
      </c>
      <c r="I90" s="46"/>
      <c r="K90" s="203"/>
      <c r="L90" s="203"/>
    </row>
    <row r="91" spans="1:12" s="123" customFormat="1" ht="19.5" x14ac:dyDescent="0.25">
      <c r="F91" s="254"/>
      <c r="G91" s="45"/>
      <c r="H91" s="203"/>
      <c r="J91" s="171"/>
      <c r="K91" s="45"/>
      <c r="L91" s="45"/>
    </row>
    <row r="92" spans="1:12" s="123" customFormat="1" ht="19.5" x14ac:dyDescent="0.25">
      <c r="A92" s="239" t="s">
        <v>97</v>
      </c>
      <c r="B92" s="239"/>
      <c r="C92" s="239"/>
      <c r="D92" s="239"/>
      <c r="E92" s="239"/>
      <c r="F92" s="254"/>
      <c r="G92" s="45"/>
      <c r="H92" s="203"/>
      <c r="J92" s="171"/>
      <c r="K92" s="45"/>
      <c r="L92" s="45"/>
    </row>
    <row r="93" spans="1:12" s="123" customFormat="1" ht="19.5" x14ac:dyDescent="0.25">
      <c r="A93" s="45"/>
      <c r="B93" s="238"/>
      <c r="C93" s="46"/>
      <c r="D93" s="45"/>
      <c r="E93" s="45"/>
      <c r="F93" s="254"/>
      <c r="G93" s="45"/>
      <c r="H93" s="203"/>
      <c r="J93" s="255" t="s">
        <v>208</v>
      </c>
      <c r="K93" s="45"/>
      <c r="L93" s="45"/>
    </row>
    <row r="94" spans="1:12" s="123" customFormat="1" ht="19.5" x14ac:dyDescent="0.25">
      <c r="A94" s="45"/>
      <c r="B94" s="46"/>
      <c r="F94" s="254"/>
      <c r="G94" s="45"/>
      <c r="H94" s="203"/>
      <c r="J94" s="203" t="s">
        <v>70</v>
      </c>
      <c r="K94" s="45"/>
      <c r="L94" s="45"/>
    </row>
    <row r="95" spans="1:12" s="123" customFormat="1" ht="19.5" x14ac:dyDescent="0.25">
      <c r="A95" s="45"/>
      <c r="B95" s="238"/>
      <c r="C95" s="203" t="s">
        <v>71</v>
      </c>
      <c r="E95" s="256"/>
      <c r="F95" s="203" t="s">
        <v>72</v>
      </c>
      <c r="G95" s="257"/>
      <c r="H95" s="257"/>
      <c r="J95" s="203" t="s">
        <v>73</v>
      </c>
      <c r="K95" s="45"/>
      <c r="L95" s="45"/>
    </row>
    <row r="96" spans="1:12" s="123" customFormat="1" ht="19.5" x14ac:dyDescent="0.25">
      <c r="A96" s="45"/>
      <c r="B96" s="238"/>
      <c r="C96" s="45"/>
      <c r="D96" s="45"/>
      <c r="E96" s="45"/>
      <c r="F96" s="254"/>
      <c r="G96" s="257"/>
      <c r="H96" s="257"/>
      <c r="J96" s="171"/>
      <c r="K96" s="45"/>
      <c r="L96" s="45"/>
    </row>
    <row r="97" spans="1:12" s="123" customFormat="1" ht="19.5" x14ac:dyDescent="0.25">
      <c r="A97" s="45"/>
      <c r="B97" s="238"/>
      <c r="C97" s="45"/>
      <c r="D97" s="45"/>
      <c r="E97" s="45"/>
      <c r="F97" s="254"/>
      <c r="G97" s="257"/>
      <c r="H97" s="257"/>
      <c r="J97" s="171"/>
      <c r="K97" s="45"/>
      <c r="L97" s="45"/>
    </row>
    <row r="98" spans="1:12" s="123" customFormat="1" ht="19.5" x14ac:dyDescent="0.25">
      <c r="A98" s="45"/>
      <c r="B98" s="238"/>
      <c r="C98" s="45"/>
      <c r="D98" s="45"/>
      <c r="E98" s="45"/>
      <c r="F98" s="254"/>
      <c r="G98" s="257"/>
      <c r="H98" s="257"/>
      <c r="J98" s="171"/>
      <c r="K98" s="45"/>
      <c r="L98" s="45"/>
    </row>
    <row r="99" spans="1:12" s="123" customFormat="1" ht="19.5" x14ac:dyDescent="0.25">
      <c r="A99" s="45"/>
      <c r="B99" s="238"/>
      <c r="C99" s="45"/>
      <c r="D99" s="45"/>
      <c r="E99" s="45"/>
      <c r="F99" s="254"/>
      <c r="G99" s="257"/>
      <c r="H99" s="257"/>
      <c r="J99" s="257"/>
      <c r="K99" s="203"/>
      <c r="L99" s="203"/>
    </row>
    <row r="100" spans="1:12" s="123" customFormat="1" ht="19.5" x14ac:dyDescent="0.25">
      <c r="A100" s="45"/>
      <c r="B100" s="238"/>
      <c r="C100" s="45"/>
      <c r="D100" s="45"/>
      <c r="E100" s="45"/>
      <c r="K100" s="203"/>
      <c r="L100" s="203"/>
    </row>
    <row r="101" spans="1:12" s="123" customFormat="1" ht="19.5" x14ac:dyDescent="0.25">
      <c r="A101" s="45"/>
      <c r="B101" s="238"/>
      <c r="C101" s="180" t="s">
        <v>209</v>
      </c>
      <c r="D101" s="45"/>
      <c r="E101" s="45"/>
      <c r="F101" s="180" t="s">
        <v>74</v>
      </c>
      <c r="G101" s="257"/>
      <c r="H101" s="257"/>
      <c r="J101" s="180" t="s">
        <v>75</v>
      </c>
      <c r="K101" s="203"/>
      <c r="L101" s="203"/>
    </row>
    <row r="102" spans="1:12" s="123" customFormat="1" ht="19.5" x14ac:dyDescent="0.25">
      <c r="A102" s="45"/>
      <c r="B102" s="238"/>
      <c r="C102" s="45"/>
      <c r="D102" s="45"/>
      <c r="E102" s="45"/>
      <c r="H102" s="45"/>
      <c r="J102" s="255"/>
    </row>
    <row r="103" spans="1:12" s="123" customFormat="1" ht="19.5" x14ac:dyDescent="0.25">
      <c r="A103" s="45"/>
      <c r="B103" s="238"/>
      <c r="C103" s="258"/>
      <c r="D103" s="257"/>
      <c r="E103" s="257"/>
      <c r="H103" s="45"/>
    </row>
    <row r="104" spans="1:12" s="123" customFormat="1" ht="19.5" x14ac:dyDescent="0.25">
      <c r="A104" s="45"/>
      <c r="B104" s="238"/>
      <c r="C104" s="257"/>
      <c r="D104" s="257"/>
      <c r="E104" s="257"/>
      <c r="F104" s="203"/>
      <c r="H104" s="45"/>
      <c r="J104" s="203"/>
    </row>
    <row r="105" spans="1:12" ht="19.5" x14ac:dyDescent="0.25">
      <c r="A105" s="203"/>
      <c r="B105" s="238"/>
      <c r="C105" s="257"/>
      <c r="D105" s="257"/>
      <c r="E105" s="257"/>
      <c r="F105" s="259"/>
      <c r="G105" s="259"/>
      <c r="H105" s="260"/>
      <c r="I105" s="261"/>
      <c r="J105" s="260"/>
      <c r="K105" s="259"/>
      <c r="L105" s="259"/>
    </row>
    <row r="106" spans="1:12" ht="19.5" x14ac:dyDescent="0.25">
      <c r="A106" s="45"/>
      <c r="B106" s="238"/>
      <c r="C106" s="254"/>
      <c r="D106" s="257"/>
      <c r="E106" s="257"/>
      <c r="F106" s="259"/>
      <c r="G106" s="259"/>
      <c r="H106" s="259"/>
      <c r="I106" s="262"/>
      <c r="J106" s="262"/>
      <c r="K106" s="260"/>
      <c r="L106" s="260"/>
    </row>
    <row r="107" spans="1:12" ht="19.5" x14ac:dyDescent="0.25">
      <c r="A107" s="45"/>
      <c r="B107" s="238"/>
      <c r="C107" s="180"/>
      <c r="D107" s="203"/>
      <c r="E107" s="45"/>
      <c r="G107" s="32" t="s">
        <v>243</v>
      </c>
    </row>
    <row r="108" spans="1:12" ht="19.5" x14ac:dyDescent="0.25">
      <c r="A108" s="45"/>
      <c r="B108" s="123"/>
      <c r="C108" s="45"/>
      <c r="D108" s="123"/>
      <c r="E108" s="123"/>
      <c r="G108" s="32" t="s">
        <v>244</v>
      </c>
    </row>
    <row r="109" spans="1:12" ht="19.5" x14ac:dyDescent="0.25">
      <c r="A109" s="45"/>
      <c r="B109" s="123"/>
      <c r="C109" s="45"/>
      <c r="D109" s="123"/>
      <c r="E109" s="123"/>
    </row>
    <row r="110" spans="1:12" ht="19.5" x14ac:dyDescent="0.25">
      <c r="A110" s="45"/>
      <c r="B110" s="123"/>
      <c r="C110" s="203"/>
      <c r="D110" s="123"/>
      <c r="E110" s="123"/>
    </row>
    <row r="111" spans="1:12" ht="15" x14ac:dyDescent="0.25">
      <c r="A111" s="260"/>
      <c r="B111" s="261"/>
      <c r="C111" s="260"/>
      <c r="D111" s="259"/>
      <c r="E111" s="259"/>
    </row>
    <row r="112" spans="1:12" ht="15" x14ac:dyDescent="0.25">
      <c r="A112" s="259"/>
      <c r="B112" s="261"/>
      <c r="C112" s="261"/>
      <c r="D112" s="260"/>
      <c r="E112" s="259"/>
    </row>
    <row r="113" spans="2:5" ht="19.5" x14ac:dyDescent="0.25">
      <c r="B113" s="119" t="s">
        <v>120</v>
      </c>
      <c r="C113" s="68" t="s">
        <v>121</v>
      </c>
      <c r="D113" s="92">
        <v>0</v>
      </c>
      <c r="E113" s="93">
        <v>3</v>
      </c>
    </row>
    <row r="114" spans="2:5" ht="19.5" x14ac:dyDescent="0.25">
      <c r="B114" s="119" t="s">
        <v>131</v>
      </c>
      <c r="C114" s="68" t="s">
        <v>132</v>
      </c>
      <c r="D114" s="119">
        <v>0</v>
      </c>
      <c r="E114" s="120">
        <v>3</v>
      </c>
    </row>
  </sheetData>
  <mergeCells count="17">
    <mergeCell ref="I23:L23"/>
    <mergeCell ref="A27:E27"/>
    <mergeCell ref="H27:L27"/>
    <mergeCell ref="H73:L73"/>
    <mergeCell ref="H34:L34"/>
    <mergeCell ref="A49:E49"/>
    <mergeCell ref="H49:L49"/>
    <mergeCell ref="H69:L69"/>
    <mergeCell ref="A7:L7"/>
    <mergeCell ref="C11:J11"/>
    <mergeCell ref="A14:E14"/>
    <mergeCell ref="H14:L14"/>
    <mergeCell ref="A1:C1"/>
    <mergeCell ref="H1:K1"/>
    <mergeCell ref="A2:C2"/>
    <mergeCell ref="I2:J2"/>
    <mergeCell ref="A3:L3"/>
  </mergeCells>
  <pageMargins left="0.55118110236220497" right="0.55118110236220497" top="0.31496062992126" bottom="0.23622047244094499" header="0.31496062992126" footer="0.31496062992126"/>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Nga BPD B1</vt:lpstr>
      <vt:lpstr>Nga BPD B4</vt:lpstr>
      <vt:lpstr>Nga DL B1</vt:lpstr>
      <vt:lpstr>Nga DL B4</vt:lpstr>
      <vt:lpstr>'Nga BPD B1'!Print_Area</vt:lpstr>
      <vt:lpstr>'Nga BPD B4'!Print_Area</vt:lpstr>
      <vt:lpstr>'Nga DL B1'!Print_Area</vt:lpstr>
      <vt:lpstr>'Nga DL B4'!Print_Area</vt:lpstr>
      <vt:lpstr>'Nga BPD B1'!Print_Titles</vt:lpstr>
      <vt:lpstr>'Nga BPD B4'!Print_Titles</vt:lpstr>
      <vt:lpstr>'Nga DL B1'!Print_Titles</vt:lpstr>
      <vt:lpstr>'Nga DL B4'!Print_Titles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ULIS Phong Dao tao</cp:lastModifiedBy>
  <cp:revision/>
  <dcterms:created xsi:type="dcterms:W3CDTF">2019-05-02T05:27:03Z</dcterms:created>
  <dcterms:modified xsi:type="dcterms:W3CDTF">2023-08-25T11:19:42Z</dcterms:modified>
  <cp:category/>
  <cp:contentStatus/>
</cp:coreProperties>
</file>